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CB6846E2-B9EF-44C7-8475-4034D8EA42B4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титульный лист" sheetId="7" r:id="rId1"/>
    <sheet name="берем это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8" i="3" l="1"/>
  <c r="D318" i="3"/>
  <c r="E318" i="3"/>
  <c r="F318" i="3"/>
  <c r="G318" i="3"/>
  <c r="H318" i="3"/>
  <c r="I318" i="3"/>
  <c r="J318" i="3"/>
  <c r="K318" i="3"/>
  <c r="L318" i="3"/>
  <c r="M318" i="3"/>
  <c r="N318" i="3"/>
  <c r="B318" i="3"/>
  <c r="C334" i="3" l="1"/>
  <c r="D334" i="3"/>
  <c r="E334" i="3"/>
  <c r="F334" i="3"/>
  <c r="G334" i="3"/>
  <c r="H334" i="3"/>
  <c r="I334" i="3"/>
  <c r="J334" i="3"/>
  <c r="K334" i="3"/>
  <c r="L334" i="3"/>
  <c r="M334" i="3"/>
  <c r="N334" i="3"/>
  <c r="C342" i="3" l="1"/>
  <c r="C343" i="3" s="1"/>
  <c r="D342" i="3"/>
  <c r="D343" i="3" s="1"/>
  <c r="E342" i="3"/>
  <c r="E343" i="3" s="1"/>
  <c r="F342" i="3"/>
  <c r="F343" i="3" s="1"/>
  <c r="G342" i="3"/>
  <c r="G343" i="3" s="1"/>
  <c r="H342" i="3"/>
  <c r="H343" i="3" s="1"/>
  <c r="I342" i="3"/>
  <c r="I343" i="3" s="1"/>
  <c r="J342" i="3"/>
  <c r="J343" i="3" s="1"/>
  <c r="K342" i="3"/>
  <c r="K343" i="3" s="1"/>
  <c r="L342" i="3"/>
  <c r="L343" i="3" s="1"/>
  <c r="M342" i="3"/>
  <c r="M343" i="3" s="1"/>
  <c r="N342" i="3"/>
  <c r="N343" i="3" s="1"/>
  <c r="B342" i="3"/>
  <c r="B334" i="3"/>
  <c r="C326" i="3"/>
  <c r="D326" i="3"/>
  <c r="E326" i="3"/>
  <c r="F326" i="3"/>
  <c r="G326" i="3"/>
  <c r="H326" i="3"/>
  <c r="I326" i="3"/>
  <c r="J326" i="3"/>
  <c r="K326" i="3"/>
  <c r="L326" i="3"/>
  <c r="M326" i="3"/>
  <c r="N326" i="3"/>
  <c r="B326" i="3"/>
  <c r="C310" i="3"/>
  <c r="D310" i="3"/>
  <c r="E310" i="3"/>
  <c r="F310" i="3"/>
  <c r="G310" i="3"/>
  <c r="H310" i="3"/>
  <c r="I310" i="3"/>
  <c r="J310" i="3"/>
  <c r="K310" i="3"/>
  <c r="L310" i="3"/>
  <c r="M310" i="3"/>
  <c r="N310" i="3"/>
  <c r="B310" i="3"/>
  <c r="C301" i="3"/>
  <c r="D301" i="3"/>
  <c r="E301" i="3"/>
  <c r="F301" i="3"/>
  <c r="G301" i="3"/>
  <c r="H301" i="3"/>
  <c r="I301" i="3"/>
  <c r="J301" i="3"/>
  <c r="K301" i="3"/>
  <c r="L301" i="3"/>
  <c r="M301" i="3"/>
  <c r="N301" i="3"/>
  <c r="B301" i="3"/>
  <c r="C293" i="3"/>
  <c r="D293" i="3"/>
  <c r="E293" i="3"/>
  <c r="F293" i="3"/>
  <c r="G293" i="3"/>
  <c r="H293" i="3"/>
  <c r="I293" i="3"/>
  <c r="J293" i="3"/>
  <c r="K293" i="3"/>
  <c r="L293" i="3"/>
  <c r="M293" i="3"/>
  <c r="N293" i="3"/>
  <c r="B293" i="3"/>
  <c r="C284" i="3"/>
  <c r="D284" i="3"/>
  <c r="E284" i="3"/>
  <c r="F284" i="3"/>
  <c r="G284" i="3"/>
  <c r="H284" i="3"/>
  <c r="I284" i="3"/>
  <c r="J284" i="3"/>
  <c r="K284" i="3"/>
  <c r="L284" i="3"/>
  <c r="M284" i="3"/>
  <c r="N284" i="3"/>
  <c r="B284" i="3"/>
  <c r="C275" i="3"/>
  <c r="D275" i="3"/>
  <c r="E275" i="3"/>
  <c r="F275" i="3"/>
  <c r="G275" i="3"/>
  <c r="H275" i="3"/>
  <c r="I275" i="3"/>
  <c r="J275" i="3"/>
  <c r="K275" i="3"/>
  <c r="L275" i="3"/>
  <c r="M275" i="3"/>
  <c r="N275" i="3"/>
  <c r="B275" i="3"/>
  <c r="C267" i="3"/>
  <c r="D267" i="3"/>
  <c r="E267" i="3"/>
  <c r="F267" i="3"/>
  <c r="G267" i="3"/>
  <c r="H267" i="3"/>
  <c r="I267" i="3"/>
  <c r="J267" i="3"/>
  <c r="K267" i="3"/>
  <c r="L267" i="3"/>
  <c r="M267" i="3"/>
  <c r="N267" i="3"/>
  <c r="C259" i="3"/>
  <c r="D259" i="3"/>
  <c r="E259" i="3"/>
  <c r="F259" i="3"/>
  <c r="G259" i="3"/>
  <c r="H259" i="3"/>
  <c r="I259" i="3"/>
  <c r="J259" i="3"/>
  <c r="K259" i="3"/>
  <c r="L259" i="3"/>
  <c r="M259" i="3"/>
  <c r="N259" i="3"/>
  <c r="B259" i="3"/>
  <c r="C250" i="3"/>
  <c r="D250" i="3"/>
  <c r="E250" i="3"/>
  <c r="F250" i="3"/>
  <c r="G250" i="3"/>
  <c r="H250" i="3"/>
  <c r="I250" i="3"/>
  <c r="J250" i="3"/>
  <c r="K250" i="3"/>
  <c r="L250" i="3"/>
  <c r="M250" i="3"/>
  <c r="N250" i="3"/>
  <c r="B250" i="3"/>
  <c r="C241" i="3"/>
  <c r="D241" i="3"/>
  <c r="E241" i="3"/>
  <c r="F241" i="3"/>
  <c r="G241" i="3"/>
  <c r="H241" i="3"/>
  <c r="I241" i="3"/>
  <c r="J241" i="3"/>
  <c r="K241" i="3"/>
  <c r="L241" i="3"/>
  <c r="M241" i="3"/>
  <c r="N241" i="3"/>
  <c r="B241" i="3"/>
  <c r="C232" i="3"/>
  <c r="D232" i="3"/>
  <c r="E232" i="3"/>
  <c r="F232" i="3"/>
  <c r="G232" i="3"/>
  <c r="H232" i="3"/>
  <c r="I232" i="3"/>
  <c r="J232" i="3"/>
  <c r="K232" i="3"/>
  <c r="L232" i="3"/>
  <c r="M232" i="3"/>
  <c r="N232" i="3"/>
  <c r="B232" i="3"/>
  <c r="C224" i="3"/>
  <c r="D224" i="3"/>
  <c r="E224" i="3"/>
  <c r="F224" i="3"/>
  <c r="G224" i="3"/>
  <c r="H224" i="3"/>
  <c r="I224" i="3"/>
  <c r="J224" i="3"/>
  <c r="K224" i="3"/>
  <c r="L224" i="3"/>
  <c r="M224" i="3"/>
  <c r="N224" i="3"/>
  <c r="B224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B216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B20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B199" i="3"/>
  <c r="C191" i="3"/>
  <c r="C192" i="3" s="1"/>
  <c r="D191" i="3"/>
  <c r="D192" i="3" s="1"/>
  <c r="E191" i="3"/>
  <c r="E192" i="3" s="1"/>
  <c r="F191" i="3"/>
  <c r="F192" i="3" s="1"/>
  <c r="G191" i="3"/>
  <c r="G192" i="3" s="1"/>
  <c r="H191" i="3"/>
  <c r="H192" i="3" s="1"/>
  <c r="I191" i="3"/>
  <c r="I192" i="3" s="1"/>
  <c r="J191" i="3"/>
  <c r="J192" i="3" s="1"/>
  <c r="K191" i="3"/>
  <c r="K192" i="3" s="1"/>
  <c r="L191" i="3"/>
  <c r="L192" i="3" s="1"/>
  <c r="M191" i="3"/>
  <c r="M192" i="3" s="1"/>
  <c r="N191" i="3"/>
  <c r="N192" i="3" s="1"/>
  <c r="C182" i="3"/>
  <c r="D182" i="3"/>
  <c r="E182" i="3"/>
  <c r="F182" i="3"/>
  <c r="G182" i="3"/>
  <c r="H182" i="3"/>
  <c r="I182" i="3"/>
  <c r="J182" i="3"/>
  <c r="K182" i="3"/>
  <c r="L182" i="3"/>
  <c r="M182" i="3"/>
  <c r="N182" i="3"/>
  <c r="B182" i="3"/>
  <c r="B130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B165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B156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B147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B139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B121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B113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B105" i="3"/>
  <c r="C96" i="3"/>
  <c r="D96" i="3"/>
  <c r="E96" i="3"/>
  <c r="F96" i="3"/>
  <c r="G96" i="3"/>
  <c r="H96" i="3"/>
  <c r="I96" i="3"/>
  <c r="J96" i="3"/>
  <c r="K96" i="3"/>
  <c r="L96" i="3"/>
  <c r="M96" i="3"/>
  <c r="N96" i="3"/>
  <c r="B96" i="3"/>
  <c r="C87" i="3"/>
  <c r="D87" i="3"/>
  <c r="E87" i="3"/>
  <c r="F87" i="3"/>
  <c r="G87" i="3"/>
  <c r="H87" i="3"/>
  <c r="I87" i="3"/>
  <c r="J87" i="3"/>
  <c r="K87" i="3"/>
  <c r="L87" i="3"/>
  <c r="M87" i="3"/>
  <c r="N87" i="3"/>
  <c r="B87" i="3"/>
  <c r="C79" i="3"/>
  <c r="D79" i="3"/>
  <c r="E79" i="3"/>
  <c r="F79" i="3"/>
  <c r="G79" i="3"/>
  <c r="H79" i="3"/>
  <c r="I79" i="3"/>
  <c r="J79" i="3"/>
  <c r="K79" i="3"/>
  <c r="L79" i="3"/>
  <c r="M79" i="3"/>
  <c r="N79" i="3"/>
  <c r="B79" i="3"/>
  <c r="C71" i="3"/>
  <c r="D71" i="3"/>
  <c r="E71" i="3"/>
  <c r="F71" i="3"/>
  <c r="G71" i="3"/>
  <c r="H71" i="3"/>
  <c r="I71" i="3"/>
  <c r="J71" i="3"/>
  <c r="K71" i="3"/>
  <c r="L71" i="3"/>
  <c r="M71" i="3"/>
  <c r="N71" i="3"/>
  <c r="B71" i="3"/>
  <c r="C62" i="3"/>
  <c r="D62" i="3"/>
  <c r="E62" i="3"/>
  <c r="F62" i="3"/>
  <c r="G62" i="3"/>
  <c r="H62" i="3"/>
  <c r="I62" i="3"/>
  <c r="J62" i="3"/>
  <c r="K62" i="3"/>
  <c r="L62" i="3"/>
  <c r="M62" i="3"/>
  <c r="N62" i="3"/>
  <c r="B62" i="3"/>
  <c r="C53" i="3"/>
  <c r="D53" i="3"/>
  <c r="E53" i="3"/>
  <c r="F53" i="3"/>
  <c r="G53" i="3"/>
  <c r="H53" i="3"/>
  <c r="I53" i="3"/>
  <c r="J53" i="3"/>
  <c r="K53" i="3"/>
  <c r="L53" i="3"/>
  <c r="M53" i="3"/>
  <c r="N53" i="3"/>
  <c r="B53" i="3"/>
  <c r="C45" i="3"/>
  <c r="D45" i="3"/>
  <c r="E45" i="3"/>
  <c r="F45" i="3"/>
  <c r="G45" i="3"/>
  <c r="H45" i="3"/>
  <c r="I45" i="3"/>
  <c r="J45" i="3"/>
  <c r="K45" i="3"/>
  <c r="L45" i="3"/>
  <c r="M45" i="3"/>
  <c r="N45" i="3"/>
  <c r="B45" i="3"/>
  <c r="C37" i="3"/>
  <c r="D37" i="3"/>
  <c r="E37" i="3"/>
  <c r="F37" i="3"/>
  <c r="G37" i="3"/>
  <c r="H37" i="3"/>
  <c r="I37" i="3"/>
  <c r="J37" i="3"/>
  <c r="K37" i="3"/>
  <c r="L37" i="3"/>
  <c r="M37" i="3"/>
  <c r="N37" i="3"/>
  <c r="B37" i="3"/>
  <c r="D28" i="3"/>
  <c r="E28" i="3"/>
  <c r="F28" i="3"/>
  <c r="G28" i="3"/>
  <c r="H28" i="3"/>
  <c r="I28" i="3"/>
  <c r="J28" i="3"/>
  <c r="K28" i="3"/>
  <c r="L28" i="3"/>
  <c r="M28" i="3"/>
  <c r="N28" i="3"/>
  <c r="C28" i="3"/>
  <c r="B28" i="3"/>
  <c r="E122" i="3" l="1"/>
  <c r="J294" i="3"/>
  <c r="D311" i="3"/>
  <c r="K38" i="3"/>
  <c r="K106" i="3"/>
  <c r="N140" i="3"/>
  <c r="M242" i="3"/>
  <c r="M122" i="3"/>
  <c r="F140" i="3"/>
  <c r="K225" i="3"/>
  <c r="L311" i="3"/>
  <c r="I88" i="3"/>
  <c r="C106" i="3"/>
  <c r="C225" i="3"/>
  <c r="G260" i="3"/>
  <c r="I209" i="3"/>
  <c r="N294" i="3"/>
  <c r="F294" i="3"/>
  <c r="J327" i="3"/>
  <c r="M38" i="3"/>
  <c r="B225" i="3"/>
  <c r="E88" i="3"/>
  <c r="G106" i="3"/>
  <c r="J140" i="3"/>
  <c r="M209" i="3"/>
  <c r="M88" i="3"/>
  <c r="B106" i="3"/>
  <c r="I122" i="3"/>
  <c r="G225" i="3"/>
  <c r="L88" i="3"/>
  <c r="D88" i="3"/>
  <c r="E209" i="3"/>
  <c r="H311" i="3"/>
  <c r="H38" i="3"/>
  <c r="J209" i="3"/>
  <c r="I276" i="3"/>
  <c r="L38" i="3"/>
  <c r="I38" i="3"/>
  <c r="M157" i="3"/>
  <c r="N209" i="3"/>
  <c r="F209" i="3"/>
  <c r="M276" i="3"/>
  <c r="E276" i="3"/>
  <c r="L294" i="3"/>
  <c r="D294" i="3"/>
  <c r="G38" i="3"/>
  <c r="H242" i="3"/>
  <c r="M327" i="3"/>
  <c r="I327" i="3"/>
  <c r="E327" i="3"/>
  <c r="L54" i="3"/>
  <c r="H54" i="3"/>
  <c r="D54" i="3"/>
  <c r="N72" i="3"/>
  <c r="J72" i="3"/>
  <c r="F72" i="3"/>
  <c r="N260" i="3"/>
  <c r="J260" i="3"/>
  <c r="F260" i="3"/>
  <c r="H88" i="3"/>
  <c r="C38" i="3"/>
  <c r="B209" i="3"/>
  <c r="G209" i="3"/>
  <c r="H276" i="3"/>
  <c r="E38" i="3"/>
  <c r="D38" i="3"/>
  <c r="D72" i="3"/>
  <c r="N88" i="3"/>
  <c r="E157" i="3"/>
  <c r="B294" i="3"/>
  <c r="G294" i="3"/>
  <c r="M54" i="3"/>
  <c r="I54" i="3"/>
  <c r="E54" i="3"/>
  <c r="K72" i="3"/>
  <c r="C72" i="3"/>
  <c r="H157" i="3"/>
  <c r="E242" i="3"/>
  <c r="L276" i="3"/>
  <c r="N327" i="3"/>
  <c r="F327" i="3"/>
  <c r="L72" i="3"/>
  <c r="H72" i="3"/>
  <c r="F88" i="3"/>
  <c r="K294" i="3"/>
  <c r="C294" i="3"/>
  <c r="B54" i="3"/>
  <c r="K54" i="3"/>
  <c r="G54" i="3"/>
  <c r="C54" i="3"/>
  <c r="B88" i="3"/>
  <c r="K88" i="3"/>
  <c r="G88" i="3"/>
  <c r="C88" i="3"/>
  <c r="J106" i="3"/>
  <c r="F106" i="3"/>
  <c r="L140" i="3"/>
  <c r="H140" i="3"/>
  <c r="D140" i="3"/>
  <c r="N157" i="3"/>
  <c r="J157" i="3"/>
  <c r="F157" i="3"/>
  <c r="I225" i="3"/>
  <c r="N225" i="3"/>
  <c r="J225" i="3"/>
  <c r="F225" i="3"/>
  <c r="M260" i="3"/>
  <c r="I260" i="3"/>
  <c r="E260" i="3"/>
  <c r="G276" i="3"/>
  <c r="N311" i="3"/>
  <c r="J311" i="3"/>
  <c r="F311" i="3"/>
  <c r="L327" i="3"/>
  <c r="H327" i="3"/>
  <c r="D327" i="3"/>
  <c r="N38" i="3"/>
  <c r="F38" i="3"/>
  <c r="B72" i="3"/>
  <c r="I242" i="3"/>
  <c r="N106" i="3"/>
  <c r="N122" i="3"/>
  <c r="J122" i="3"/>
  <c r="F122" i="3"/>
  <c r="K140" i="3"/>
  <c r="G140" i="3"/>
  <c r="C140" i="3"/>
  <c r="I157" i="3"/>
  <c r="L242" i="3"/>
  <c r="D242" i="3"/>
  <c r="J38" i="3"/>
  <c r="G72" i="3"/>
  <c r="M225" i="3"/>
  <c r="E225" i="3"/>
  <c r="L106" i="3"/>
  <c r="H106" i="3"/>
  <c r="D106" i="3"/>
  <c r="L122" i="3"/>
  <c r="H122" i="3"/>
  <c r="D122" i="3"/>
  <c r="M140" i="3"/>
  <c r="I140" i="3"/>
  <c r="E140" i="3"/>
  <c r="L157" i="3"/>
  <c r="D157" i="3"/>
  <c r="K209" i="3"/>
  <c r="C209" i="3"/>
  <c r="N242" i="3"/>
  <c r="J242" i="3"/>
  <c r="F242" i="3"/>
  <c r="B260" i="3"/>
  <c r="K260" i="3"/>
  <c r="H260" i="3"/>
  <c r="B311" i="3"/>
  <c r="K311" i="3"/>
  <c r="G311" i="3"/>
  <c r="C311" i="3"/>
  <c r="C260" i="3"/>
  <c r="K276" i="3"/>
  <c r="C276" i="3"/>
  <c r="D276" i="3"/>
  <c r="H294" i="3"/>
  <c r="M311" i="3"/>
  <c r="I311" i="3"/>
  <c r="E311" i="3"/>
  <c r="B327" i="3"/>
  <c r="K327" i="3"/>
  <c r="G327" i="3"/>
  <c r="C327" i="3"/>
  <c r="B343" i="3"/>
  <c r="M294" i="3"/>
  <c r="I294" i="3"/>
  <c r="E294" i="3"/>
  <c r="N276" i="3"/>
  <c r="J276" i="3"/>
  <c r="F276" i="3"/>
  <c r="L260" i="3"/>
  <c r="D260" i="3"/>
  <c r="B242" i="3"/>
  <c r="K242" i="3"/>
  <c r="G242" i="3"/>
  <c r="C242" i="3"/>
  <c r="L225" i="3"/>
  <c r="H225" i="3"/>
  <c r="D225" i="3"/>
  <c r="L209" i="3"/>
  <c r="H209" i="3"/>
  <c r="D209" i="3"/>
  <c r="B157" i="3"/>
  <c r="K157" i="3"/>
  <c r="G157" i="3"/>
  <c r="C157" i="3"/>
  <c r="B140" i="3"/>
  <c r="B122" i="3"/>
  <c r="K122" i="3"/>
  <c r="G122" i="3"/>
  <c r="C122" i="3"/>
  <c r="M106" i="3"/>
  <c r="I106" i="3"/>
  <c r="E106" i="3"/>
  <c r="J88" i="3"/>
  <c r="M72" i="3"/>
  <c r="I72" i="3"/>
  <c r="E72" i="3"/>
  <c r="N54" i="3"/>
  <c r="J54" i="3"/>
  <c r="F54" i="3"/>
  <c r="B38" i="3"/>
  <c r="D20" i="3"/>
  <c r="E20" i="3"/>
  <c r="F20" i="3"/>
  <c r="G20" i="3"/>
  <c r="H20" i="3"/>
  <c r="I20" i="3"/>
  <c r="J20" i="3"/>
  <c r="K20" i="3"/>
  <c r="L20" i="3"/>
  <c r="M20" i="3"/>
  <c r="N20" i="3"/>
  <c r="C20" i="3"/>
  <c r="B20" i="3"/>
  <c r="D11" i="3"/>
  <c r="E11" i="3"/>
  <c r="F11" i="3"/>
  <c r="G11" i="3"/>
  <c r="H11" i="3"/>
  <c r="I11" i="3"/>
  <c r="J11" i="3"/>
  <c r="K11" i="3"/>
  <c r="L11" i="3"/>
  <c r="M11" i="3"/>
  <c r="N11" i="3"/>
  <c r="C11" i="3"/>
  <c r="B11" i="3"/>
  <c r="N21" i="3" l="1"/>
  <c r="G21" i="3"/>
  <c r="C21" i="3"/>
  <c r="M21" i="3"/>
  <c r="E21" i="3"/>
  <c r="I21" i="3"/>
  <c r="J21" i="3"/>
  <c r="F21" i="3"/>
  <c r="K21" i="3"/>
  <c r="B21" i="3"/>
  <c r="L21" i="3"/>
  <c r="H21" i="3"/>
  <c r="D21" i="3"/>
  <c r="B267" i="3"/>
  <c r="B276" i="3" s="1"/>
  <c r="B191" i="3"/>
  <c r="B192" i="3" s="1"/>
  <c r="F174" i="3"/>
  <c r="G175" i="3" l="1"/>
  <c r="K175" i="3"/>
  <c r="B175" i="3"/>
  <c r="F175" i="3"/>
  <c r="J175" i="3"/>
  <c r="N175" i="3"/>
  <c r="D175" i="3"/>
  <c r="H175" i="3"/>
  <c r="L175" i="3"/>
  <c r="E175" i="3"/>
  <c r="I175" i="3"/>
  <c r="M175" i="3"/>
  <c r="C175" i="3"/>
</calcChain>
</file>

<file path=xl/sharedStrings.xml><?xml version="1.0" encoding="utf-8"?>
<sst xmlns="http://schemas.openxmlformats.org/spreadsheetml/2006/main" count="412" uniqueCount="116">
  <si>
    <t>Наименование блюда</t>
  </si>
  <si>
    <t>Белки, г</t>
  </si>
  <si>
    <t>Жиры, г</t>
  </si>
  <si>
    <t>Углево-ды, г</t>
  </si>
  <si>
    <t>ЭЦ, ккал</t>
  </si>
  <si>
    <t>Минеральные элементы (мг)</t>
  </si>
  <si>
    <t>Витамины</t>
  </si>
  <si>
    <t>Ca</t>
  </si>
  <si>
    <t>Mg</t>
  </si>
  <si>
    <t>P</t>
  </si>
  <si>
    <t>Fe</t>
  </si>
  <si>
    <t>В1</t>
  </si>
  <si>
    <t>С</t>
  </si>
  <si>
    <t>Е</t>
  </si>
  <si>
    <t xml:space="preserve">1 неделя </t>
  </si>
  <si>
    <t xml:space="preserve">Завтрак </t>
  </si>
  <si>
    <t xml:space="preserve">Обед </t>
  </si>
  <si>
    <t xml:space="preserve">Сок фруктовый </t>
  </si>
  <si>
    <t>Хлеб пшеничный</t>
  </si>
  <si>
    <t>Хлеб ржаной</t>
  </si>
  <si>
    <t>Итого за день</t>
  </si>
  <si>
    <t>Завтрак</t>
  </si>
  <si>
    <t>Йогурт</t>
  </si>
  <si>
    <t>Обед</t>
  </si>
  <si>
    <t xml:space="preserve">Чай с сахаром </t>
  </si>
  <si>
    <t xml:space="preserve">Компот из сухофруктов </t>
  </si>
  <si>
    <t>Рассольник "Ленинградский"</t>
  </si>
  <si>
    <t>Напиток цитрусовый</t>
  </si>
  <si>
    <t>Суп из овощей</t>
  </si>
  <si>
    <t>3 неделя</t>
  </si>
  <si>
    <t>2 неделя</t>
  </si>
  <si>
    <t>Жаркое по-домашнему</t>
  </si>
  <si>
    <t>Гуляш из мяса птицы</t>
  </si>
  <si>
    <t>4 неделя</t>
  </si>
  <si>
    <t>№ блюда по сборнику рецептур</t>
  </si>
  <si>
    <t>Возрастная группа 7-11 лет   Выход, г</t>
  </si>
  <si>
    <t>Фрукт по сезону</t>
  </si>
  <si>
    <t>Итого завтрак:</t>
  </si>
  <si>
    <t>А (мкг)</t>
  </si>
  <si>
    <t>Итого обед:</t>
  </si>
  <si>
    <t>Итого за день:</t>
  </si>
  <si>
    <t>*</t>
  </si>
  <si>
    <t>* продукты промышленного производства</t>
  </si>
  <si>
    <t>Итого  завтрак:</t>
  </si>
  <si>
    <t>Щи из свежей капусты с картофелем</t>
  </si>
  <si>
    <t>Яйцо вареное</t>
  </si>
  <si>
    <t>Итого обед :</t>
  </si>
  <si>
    <t>Кофейный напиток c молоком</t>
  </si>
  <si>
    <t>Борщ из капусты свежей с картофелем</t>
  </si>
  <si>
    <t>Суп картофельный с макаронными изделиями</t>
  </si>
  <si>
    <t>Омлет натуральный</t>
  </si>
  <si>
    <t>Кисель плодово-ягодный</t>
  </si>
  <si>
    <t>Блинчики с повидлом</t>
  </si>
  <si>
    <t>Макаронник с мясом</t>
  </si>
  <si>
    <t>Суп картофельный с гренками</t>
  </si>
  <si>
    <t xml:space="preserve">Компот из свежих яблок  </t>
  </si>
  <si>
    <t>Котлета в тесте запеченная</t>
  </si>
  <si>
    <t xml:space="preserve">Овощи по сезону </t>
  </si>
  <si>
    <t xml:space="preserve">Кондитерские изделия </t>
  </si>
  <si>
    <t xml:space="preserve">Рис отварной с маслом </t>
  </si>
  <si>
    <t>Котлеты  рыбные</t>
  </si>
  <si>
    <t>Понедельник</t>
  </si>
  <si>
    <t>Вторник</t>
  </si>
  <si>
    <t xml:space="preserve">Среда </t>
  </si>
  <si>
    <t>Четверг</t>
  </si>
  <si>
    <t xml:space="preserve">Пятница </t>
  </si>
  <si>
    <t xml:space="preserve">Понедельник </t>
  </si>
  <si>
    <t xml:space="preserve">Четверг </t>
  </si>
  <si>
    <t>Примерное цикличное меню для организации горячего питания  учащихся ,находящихся в городских лагерях с дневным пребыванием детей во время летних каникул на базе муниципальных общеобразовательных учреждений в муниципальных общеобразовательных учреждениях         в 2025 г.</t>
  </si>
  <si>
    <t>Каша пшенная молочная с маслом сливочным 200/5</t>
  </si>
  <si>
    <t>Бутерброд с сыром 30/20</t>
  </si>
  <si>
    <t>Запеканка  творожная запеченная с манной крупой и  сгущенным молоком 130/20</t>
  </si>
  <si>
    <t>Каша Дружба молочная с маслом сливочным 200/5</t>
  </si>
  <si>
    <t>Пудинг творожный запеченный с повидлом 150/20</t>
  </si>
  <si>
    <t>Бутерброд с маслом сливочным 30/10</t>
  </si>
  <si>
    <t>Суп картофельный с горохом</t>
  </si>
  <si>
    <t>Гречка отварная рассыпчатая</t>
  </si>
  <si>
    <t>пр</t>
  </si>
  <si>
    <t>Чай с лимоном и сахаром</t>
  </si>
  <si>
    <t>11.4</t>
  </si>
  <si>
    <t>Каша геркулесовая молочная с маслом сливочным 200/5</t>
  </si>
  <si>
    <t xml:space="preserve">Изделия макаронные отварные с маслом </t>
  </si>
  <si>
    <t>Макароны запеченные с сыром 185/15</t>
  </si>
  <si>
    <t>Плов куриный</t>
  </si>
  <si>
    <t>Суп молочный с макаронными изделиями с маслом сливочным 220/5</t>
  </si>
  <si>
    <t>Каша жидкая молочная из манной крупы с маслом сливочным 205/5</t>
  </si>
  <si>
    <t>Шницель рыбный с соусом</t>
  </si>
  <si>
    <t>Котлета рубленная из птицы</t>
  </si>
  <si>
    <t>Котлета рубленная из мяса</t>
  </si>
  <si>
    <t xml:space="preserve">Картофельное пюре с маслом сливочным </t>
  </si>
  <si>
    <t>7.4</t>
  </si>
  <si>
    <t xml:space="preserve">Солянка с курицей </t>
  </si>
  <si>
    <t>2.79</t>
  </si>
  <si>
    <t xml:space="preserve">Сыр порциями </t>
  </si>
  <si>
    <t xml:space="preserve">Горошек зеленый консерв. </t>
  </si>
  <si>
    <t>Каша вязкая молочная рисовая с маслом сливочным 200/5</t>
  </si>
  <si>
    <t>Ежики мясные</t>
  </si>
  <si>
    <t>Пицца "Школьная с курицей "</t>
  </si>
  <si>
    <t>Рагу из мяса птицы</t>
  </si>
  <si>
    <t>5.5</t>
  </si>
  <si>
    <t>Биточки  рубленные мясные с томатным соусом</t>
  </si>
  <si>
    <t>309/363</t>
  </si>
  <si>
    <t xml:space="preserve">Тефтели рыбные с соусом </t>
  </si>
  <si>
    <t>Пудинг творожный запеченный со сгущенным молоком 150/20</t>
  </si>
  <si>
    <t>Икра кабачковая консервированная</t>
  </si>
  <si>
    <t xml:space="preserve">Тефтели мясные с соусом </t>
  </si>
  <si>
    <t>Напиток каркадэ</t>
  </si>
  <si>
    <t>Суп картофельный с крупой рисовой</t>
  </si>
  <si>
    <t>Голубцы ленивые с соусом</t>
  </si>
  <si>
    <t>Какао напиток на молоке</t>
  </si>
  <si>
    <t>Примечание:</t>
  </si>
  <si>
    <t>1. «ЕДИНЫЙ СБОРНИК ТЕХНОЛОГИЧЕСКИХ НОРМАТИВОВ, РЕЦЕПТУР БЛЮД И КУЛИНАРНЫХ ИЗДЕЛИЙ" Издание 4-е, дополненое и исправленное. 2021г сост. А.Я. Перевалов, Н.Т. Тапешкина</t>
  </si>
  <si>
    <t>2. «Сборник рецептур блюд и кулинарных изделий для обучающихся образовательных организаций. Сборник технологических нормативов. Под редакцией члена-корреспондента Российской Академии наук В.Р. Кучмы. Москва, 2016 г»</t>
  </si>
  <si>
    <t>3. «Сборник рецептур блюд и кулинарных изделий для обучающихся образовательных учреждениях. Сборник технологических нормативов. Издание 2-е, исправленное и дополненое. Под редакцией: заместитель президента Российской Академии образования Академика РАН професора Г. Г. Онищенко  и научного руководителя ФГБУН "ФИЦ Питания, биотехнологии и безопасности пищи".. Москва 2022 г»</t>
  </si>
  <si>
    <t xml:space="preserve">4. Таблица химического состава и калорийности российских продуктов питания. Справочник М : ДеЛипринт, 2007. </t>
  </si>
  <si>
    <t>Примерное цикличное меню для организации горячего питания учащихся, находящихся в городских лагерях с дневным пребыванием детей во время летних каникул на базе муниципальных общеобразовательных учреждений  МО «Город Калуга»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</si>
</sst>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Calibri"/>
      <family val="2"/>
      <charset val="1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</font>
    <font>
      <sz val="15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2" fillId="0" borderId="0"/>
  </cellStyleXfs>
  <cellXfs count="71">
    <xf numFmtId="0" fontId="0" fillId="0" borderId="0" xfId="0"/>
    <xf numFmtId="0" fontId="16" fillId="0" borderId="0" xfId="0" applyFont="1"/>
    <xf numFmtId="2" fontId="16" fillId="0" borderId="0" xfId="0" applyNumberFormat="1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9" fillId="0" borderId="0" xfId="0" applyFont="1"/>
    <xf numFmtId="0" fontId="21" fillId="0" borderId="0" xfId="0" applyFont="1"/>
    <xf numFmtId="0" fontId="16" fillId="0" borderId="1" xfId="0" applyFont="1" applyBorder="1"/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1" xfId="0" quotePrefix="1" applyFont="1" applyBorder="1"/>
    <xf numFmtId="2" fontId="1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17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2" fillId="0" borderId="1" xfId="0" applyFont="1" applyBorder="1"/>
    <xf numFmtId="0" fontId="7" fillId="0" borderId="1" xfId="0" applyFont="1" applyBorder="1"/>
    <xf numFmtId="0" fontId="8" fillId="0" borderId="1" xfId="0" applyFont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/>
    <xf numFmtId="164" fontId="0" fillId="0" borderId="1" xfId="0" applyNumberFormat="1" applyBorder="1" applyAlignment="1">
      <alignment horizontal="center"/>
    </xf>
    <xf numFmtId="0" fontId="17" fillId="0" borderId="1" xfId="0" applyFont="1" applyBorder="1" applyAlignment="1">
      <alignment wrapText="1"/>
    </xf>
    <xf numFmtId="0" fontId="2" fillId="0" borderId="1" xfId="0" applyFont="1" applyBorder="1"/>
    <xf numFmtId="0" fontId="5" fillId="0" borderId="1" xfId="0" applyFont="1" applyBorder="1"/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19" fillId="0" borderId="1" xfId="0" applyFont="1" applyBorder="1"/>
    <xf numFmtId="2" fontId="0" fillId="0" borderId="0" xfId="0" applyNumberFormat="1" applyAlignment="1">
      <alignment horizontal="center"/>
    </xf>
    <xf numFmtId="0" fontId="21" fillId="2" borderId="1" xfId="0" applyFont="1" applyFill="1" applyBorder="1"/>
    <xf numFmtId="2" fontId="0" fillId="2" borderId="1" xfId="0" applyNumberForma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vertical="top"/>
    </xf>
    <xf numFmtId="0" fontId="8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20" fillId="0" borderId="0" xfId="0" applyFont="1"/>
    <xf numFmtId="0" fontId="0" fillId="0" borderId="4" xfId="0" applyBorder="1"/>
    <xf numFmtId="0" fontId="23" fillId="0" borderId="0" xfId="1" applyFont="1" applyAlignment="1">
      <alignment vertical="center" wrapText="1"/>
    </xf>
    <xf numFmtId="0" fontId="24" fillId="0" borderId="0" xfId="1" applyFont="1" applyAlignment="1">
      <alignment vertical="center" wrapText="1"/>
    </xf>
    <xf numFmtId="0" fontId="25" fillId="0" borderId="0" xfId="1" applyFont="1" applyAlignment="1">
      <alignment vertical="center" wrapText="1"/>
    </xf>
    <xf numFmtId="0" fontId="26" fillId="0" borderId="0" xfId="1" applyFont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</cellXfs>
  <cellStyles count="2">
    <cellStyle name="Обычный" xfId="0" builtinId="0"/>
    <cellStyle name="Обычный 10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38100</xdr:rowOff>
    </xdr:from>
    <xdr:to>
      <xdr:col>6</xdr:col>
      <xdr:colOff>438149</xdr:colOff>
      <xdr:row>10</xdr:row>
      <xdr:rowOff>9525</xdr:rowOff>
    </xdr:to>
    <xdr:sp macro="" textlink="" fLocksText="0">
      <xdr:nvSpPr>
        <xdr:cNvPr id="2" name="Rectangl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extLst>
            <a:ext uri="smNativeData">
              <pm:smNativeData xmlns="" xmlns:pm="smNativeData" val="SMDATA_13_f+1sZxMAAAAlAAAAZAAAAI0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D/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MAAAAAAAAAZgEAAAoAAAAFAAAAyQGQAAAAAADtAwAAMhMAAFEIAAABAAAA"/>
            </a:ext>
          </a:extLst>
        </xdr:cNvSpPr>
      </xdr:nvSpPr>
      <xdr:spPr>
        <a:xfrm>
          <a:off x="28575" y="609600"/>
          <a:ext cx="4067174" cy="13049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lnSpc>
              <a:spcPts val="900"/>
            </a:lnSpc>
            <a:defRPr sz="1000"/>
          </a:pPr>
          <a:r>
            <a:rPr lang="ru-RU" sz="1400" b="1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Утверждаю: </a:t>
          </a:r>
        </a:p>
        <a:p>
          <a:pPr algn="l" defTabSz="360045" rtl="0">
            <a:lnSpc>
              <a:spcPts val="900"/>
            </a:lnSpc>
            <a:defRPr sz="1000"/>
          </a:pPr>
          <a:r>
            <a:rPr lang="ru-RU" sz="1400" b="1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      </a:t>
          </a:r>
        </a:p>
        <a:p>
          <a:pPr algn="l" defTabSz="360045" rtl="0">
            <a:lnSpc>
              <a:spcPts val="900"/>
            </a:lnSpc>
            <a:defRPr sz="1000"/>
          </a:pPr>
          <a:r>
            <a:rPr lang="ru-RU" sz="1100" b="1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Директор филиала   ООО "ГК Фьюжен  Менеджмент"                                   </a:t>
          </a:r>
        </a:p>
        <a:p>
          <a:pPr algn="l" defTabSz="360045" rtl="0">
            <a:lnSpc>
              <a:spcPts val="900"/>
            </a:lnSpc>
            <a:defRPr sz="1000"/>
          </a:pPr>
          <a:endParaRPr/>
        </a:p>
        <a:p>
          <a:pPr algn="l" defTabSz="360045" rtl="0">
            <a:lnSpc>
              <a:spcPts val="900"/>
            </a:lnSpc>
            <a:defRPr sz="1000"/>
          </a:pPr>
          <a:endParaRPr/>
        </a:p>
        <a:p>
          <a:pPr algn="l" defTabSz="360045" rtl="0">
            <a:lnSpc>
              <a:spcPts val="1195"/>
            </a:lnSpc>
            <a:defRPr sz="1000"/>
          </a:pPr>
          <a:r>
            <a:rPr lang="ru-RU" sz="1100" b="0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______________________________/Архипов А.Н./</a:t>
          </a:r>
        </a:p>
        <a:p>
          <a:pPr algn="l" defTabSz="360045" rtl="0">
            <a:lnSpc>
              <a:spcPts val="1100"/>
            </a:lnSpc>
            <a:defRPr sz="1000"/>
          </a:pPr>
          <a:r>
            <a:rPr lang="ru-RU" sz="1100" b="0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"06" мая 2025г.</a:t>
          </a:r>
        </a:p>
        <a:p>
          <a:pPr algn="l" defTabSz="360045" rtl="0">
            <a:lnSpc>
              <a:spcPts val="1100"/>
            </a:lnSpc>
            <a:defRPr sz="1000"/>
          </a:pPr>
          <a:endParaRPr/>
        </a:p>
        <a:p>
          <a:pPr algn="l" defTabSz="360045" rtl="0">
            <a:lnSpc>
              <a:spcPts val="1100"/>
            </a:lnSpc>
            <a:defRPr sz="1000"/>
          </a:pPr>
          <a:endParaRPr/>
        </a:p>
      </xdr:txBody>
    </xdr:sp>
    <xdr:clientData/>
  </xdr:twoCellAnchor>
  <xdr:twoCellAnchor editAs="oneCell">
    <xdr:from>
      <xdr:col>8</xdr:col>
      <xdr:colOff>0</xdr:colOff>
      <xdr:row>3</xdr:row>
      <xdr:rowOff>66675</xdr:rowOff>
    </xdr:from>
    <xdr:to>
      <xdr:col>13</xdr:col>
      <xdr:colOff>228600</xdr:colOff>
      <xdr:row>10</xdr:row>
      <xdr:rowOff>46990</xdr:rowOff>
    </xdr:to>
    <xdr:sp macro="" textlink="" fLocksText="0">
      <xdr:nvSpPr>
        <xdr:cNvPr id="3" name="Rectangl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extLst>
            <a:ext uri="smNativeData">
              <pm:smNativeData xmlns="" xmlns:pm="smNativeData" val="SMDATA_13_f+1sZxMAAAAlAAAAZAAAAI0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D/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MAAAAIAAAAZgEAAAoAAAANAAAA/QCCAeAdAADtAwAAFBQAABUIAAABAAAA"/>
            </a:ext>
          </a:extLst>
        </xdr:cNvSpPr>
      </xdr:nvSpPr>
      <xdr:spPr>
        <a:xfrm>
          <a:off x="4876800" y="638175"/>
          <a:ext cx="3276600" cy="13138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lnSpc>
              <a:spcPts val="900"/>
            </a:lnSpc>
            <a:defRPr sz="1000"/>
          </a:pPr>
          <a:r>
            <a:rPr lang="ru-RU" sz="1600" b="1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Согласовано: </a:t>
          </a:r>
        </a:p>
        <a:p>
          <a:pPr algn="l" defTabSz="360045" rtl="0">
            <a:lnSpc>
              <a:spcPts val="900"/>
            </a:lnSpc>
            <a:defRPr sz="1000"/>
          </a:pPr>
          <a:r>
            <a:rPr lang="ru-RU" sz="1600" b="1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 </a:t>
          </a:r>
        </a:p>
        <a:p>
          <a:pPr algn="l" defTabSz="360045" rtl="0">
            <a:lnSpc>
              <a:spcPts val="900"/>
            </a:lnSpc>
            <a:defRPr sz="1000"/>
          </a:pPr>
          <a:r>
            <a:rPr lang="ru-RU" sz="1100" b="1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 Руководитель образовательного учреждения</a:t>
          </a:r>
        </a:p>
        <a:p>
          <a:pPr algn="l" defTabSz="360045" rtl="0">
            <a:lnSpc>
              <a:spcPts val="900"/>
            </a:lnSpc>
            <a:defRPr sz="1000"/>
          </a:pPr>
          <a:r>
            <a:rPr lang="ru-RU" sz="1100" b="1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  </a:t>
          </a:r>
        </a:p>
        <a:p>
          <a:pPr algn="l" defTabSz="360045" rtl="0">
            <a:lnSpc>
              <a:spcPts val="900"/>
            </a:lnSpc>
            <a:defRPr sz="1000"/>
          </a:pPr>
          <a:r>
            <a:rPr lang="ru-RU" sz="1100" b="0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________________________________________                                       </a:t>
          </a:r>
        </a:p>
        <a:p>
          <a:pPr algn="l" defTabSz="360045" rtl="0">
            <a:lnSpc>
              <a:spcPts val="1195"/>
            </a:lnSpc>
            <a:defRPr sz="1000"/>
          </a:pPr>
          <a:endParaRPr lang="ru-RU" sz="1100" b="0" i="0" u="none" strike="noStrike" kern="100" baseline="0">
            <a:solidFill>
              <a:srgbClr val="000000"/>
            </a:solidFill>
            <a:latin typeface="Calibri" pitchFamily="2"/>
            <a:ea typeface="Arial" pitchFamily="2"/>
            <a:cs typeface="Arial" pitchFamily="2"/>
          </a:endParaRPr>
        </a:p>
        <a:p>
          <a:pPr algn="l" defTabSz="360045" rtl="0">
            <a:lnSpc>
              <a:spcPts val="1195"/>
            </a:lnSpc>
            <a:defRPr sz="1000"/>
          </a:pPr>
          <a:r>
            <a:rPr lang="ru-RU" sz="1100" b="0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_______________________/____________/</a:t>
          </a:r>
        </a:p>
        <a:p>
          <a:pPr algn="l" defTabSz="360045" rtl="0">
            <a:lnSpc>
              <a:spcPts val="1195"/>
            </a:lnSpc>
            <a:defRPr sz="1000"/>
          </a:pPr>
          <a:endParaRPr/>
        </a:p>
        <a:p>
          <a:pPr algn="l" defTabSz="360045" rtl="0">
            <a:lnSpc>
              <a:spcPts val="1100"/>
            </a:lnSpc>
            <a:defRPr sz="1000"/>
          </a:pPr>
          <a:r>
            <a:rPr lang="ru-RU" sz="1100" b="0" i="0" u="none" strike="noStrike" kern="100" baseline="0">
              <a:solidFill>
                <a:srgbClr val="000000"/>
              </a:solidFill>
              <a:latin typeface="Calibri" pitchFamily="2"/>
              <a:ea typeface="Arial" pitchFamily="2"/>
              <a:cs typeface="Arial" pitchFamily="2"/>
            </a:rPr>
            <a:t>«____»_________________________2025г.</a:t>
          </a:r>
        </a:p>
        <a:p>
          <a:pPr algn="l" defTabSz="360045" rtl="0">
            <a:lnSpc>
              <a:spcPts val="1100"/>
            </a:lnSpc>
            <a:defRPr sz="1000"/>
          </a:pPr>
          <a:endParaRPr/>
        </a:p>
        <a:p>
          <a:pPr algn="l" defTabSz="360045" rtl="0">
            <a:lnSpc>
              <a:spcPts val="1100"/>
            </a:lnSpc>
            <a:defRPr sz="1000"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4:N18"/>
  <sheetViews>
    <sheetView zoomScaleNormal="100" workbookViewId="0">
      <selection activeCell="A15" sqref="A15:N15"/>
    </sheetView>
  </sheetViews>
  <sheetFormatPr defaultRowHeight="15" x14ac:dyDescent="0.25"/>
  <sheetData>
    <row r="14" spans="1:14" ht="19.5" x14ac:dyDescent="0.25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</row>
    <row r="15" spans="1:14" ht="143.25" customHeight="1" x14ac:dyDescent="0.25">
      <c r="A15" s="62" t="s">
        <v>115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4" ht="19.5" x14ac:dyDescent="0.2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</row>
    <row r="17" spans="1:14" ht="18.75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1:14" ht="15.75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</sheetData>
  <mergeCells count="1">
    <mergeCell ref="A15:N15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1"/>
  <sheetViews>
    <sheetView tabSelected="1" topLeftCell="A50" zoomScaleNormal="100" workbookViewId="0">
      <selection activeCell="T273" sqref="T273"/>
    </sheetView>
  </sheetViews>
  <sheetFormatPr defaultRowHeight="15" x14ac:dyDescent="0.25"/>
  <cols>
    <col min="1" max="1" width="35.140625" customWidth="1"/>
    <col min="2" max="2" width="10.140625" style="9" customWidth="1"/>
    <col min="3" max="3" width="6.85546875" style="9" customWidth="1"/>
    <col min="4" max="4" width="6.5703125" style="9" customWidth="1"/>
    <col min="5" max="6" width="8.85546875" style="9" customWidth="1"/>
    <col min="7" max="7" width="9.140625" style="9" customWidth="1"/>
    <col min="8" max="8" width="9.28515625" style="9" customWidth="1"/>
    <col min="9" max="9" width="7.7109375" style="9" customWidth="1"/>
    <col min="10" max="10" width="6.5703125" style="9" customWidth="1"/>
    <col min="11" max="11" width="6.42578125" style="9" customWidth="1"/>
    <col min="12" max="12" width="8.85546875" style="9" customWidth="1"/>
    <col min="13" max="13" width="8" style="9" customWidth="1"/>
    <col min="14" max="14" width="7.5703125" style="9" customWidth="1"/>
    <col min="15" max="15" width="9.7109375" style="9" customWidth="1"/>
  </cols>
  <sheetData>
    <row r="1" spans="1:15" ht="51.75" customHeight="1" x14ac:dyDescent="0.25">
      <c r="A1" s="67" t="s">
        <v>68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5" ht="43.5" customHeight="1" x14ac:dyDescent="0.25">
      <c r="A2" s="68" t="s">
        <v>0</v>
      </c>
      <c r="B2" s="68" t="s">
        <v>35</v>
      </c>
      <c r="C2" s="68" t="s">
        <v>1</v>
      </c>
      <c r="D2" s="68" t="s">
        <v>2</v>
      </c>
      <c r="E2" s="68" t="s">
        <v>3</v>
      </c>
      <c r="F2" s="68" t="s">
        <v>4</v>
      </c>
      <c r="G2" s="70" t="s">
        <v>5</v>
      </c>
      <c r="H2" s="70"/>
      <c r="I2" s="70"/>
      <c r="J2" s="70"/>
      <c r="K2" s="70" t="s">
        <v>6</v>
      </c>
      <c r="L2" s="70"/>
      <c r="M2" s="70"/>
      <c r="N2" s="70"/>
      <c r="O2" s="63" t="s">
        <v>34</v>
      </c>
    </row>
    <row r="3" spans="1:15" ht="25.5" customHeight="1" x14ac:dyDescent="0.25">
      <c r="A3" s="68"/>
      <c r="B3" s="68"/>
      <c r="C3" s="69"/>
      <c r="D3" s="69"/>
      <c r="E3" s="68"/>
      <c r="F3" s="68"/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38</v>
      </c>
      <c r="N3" s="10" t="s">
        <v>13</v>
      </c>
      <c r="O3" s="64"/>
    </row>
    <row r="4" spans="1:15" x14ac:dyDescent="0.25">
      <c r="A4" s="12" t="s">
        <v>61</v>
      </c>
      <c r="B4" s="11"/>
      <c r="C4" s="11"/>
      <c r="D4" s="11"/>
      <c r="E4" s="65" t="s">
        <v>14</v>
      </c>
      <c r="F4" s="65"/>
      <c r="G4" s="13"/>
      <c r="H4" s="13"/>
      <c r="I4" s="13"/>
      <c r="J4" s="13"/>
      <c r="K4" s="13"/>
      <c r="L4" s="13"/>
      <c r="M4" s="13"/>
      <c r="N4" s="13"/>
      <c r="O4" s="14"/>
    </row>
    <row r="5" spans="1:15" x14ac:dyDescent="0.25">
      <c r="A5" s="15" t="s">
        <v>15</v>
      </c>
      <c r="B5" s="16"/>
      <c r="C5" s="16"/>
      <c r="D5" s="16"/>
      <c r="E5" s="16"/>
      <c r="F5" s="16"/>
      <c r="G5" s="13"/>
      <c r="H5" s="13"/>
      <c r="I5" s="13"/>
      <c r="J5" s="13"/>
      <c r="K5" s="13"/>
      <c r="L5" s="13"/>
      <c r="M5" s="13"/>
      <c r="N5" s="13"/>
      <c r="O5" s="14"/>
    </row>
    <row r="6" spans="1:15" ht="30" x14ac:dyDescent="0.25">
      <c r="A6" s="17" t="s">
        <v>69</v>
      </c>
      <c r="B6" s="18">
        <v>205</v>
      </c>
      <c r="C6" s="19">
        <v>5.82</v>
      </c>
      <c r="D6" s="19">
        <v>6.35</v>
      </c>
      <c r="E6" s="19">
        <v>29.33</v>
      </c>
      <c r="F6" s="19">
        <v>198.33</v>
      </c>
      <c r="G6" s="19">
        <v>102.43</v>
      </c>
      <c r="H6" s="19">
        <v>36.43</v>
      </c>
      <c r="I6" s="19">
        <v>28.8</v>
      </c>
      <c r="J6" s="19">
        <v>0.93</v>
      </c>
      <c r="K6" s="19">
        <v>0.05</v>
      </c>
      <c r="L6" s="19">
        <v>1.61</v>
      </c>
      <c r="M6" s="19">
        <v>0</v>
      </c>
      <c r="N6" s="19">
        <v>3.1</v>
      </c>
      <c r="O6" s="14">
        <v>199</v>
      </c>
    </row>
    <row r="7" spans="1:15" x14ac:dyDescent="0.25">
      <c r="A7" s="20" t="s">
        <v>93</v>
      </c>
      <c r="B7" s="18">
        <v>20</v>
      </c>
      <c r="C7" s="14">
        <v>6.96</v>
      </c>
      <c r="D7" s="14">
        <v>8.85</v>
      </c>
      <c r="E7" s="14">
        <v>0</v>
      </c>
      <c r="F7" s="14">
        <v>109.2</v>
      </c>
      <c r="G7" s="14">
        <v>264</v>
      </c>
      <c r="H7" s="14">
        <v>10.5</v>
      </c>
      <c r="I7" s="14">
        <v>141.63</v>
      </c>
      <c r="J7" s="14">
        <v>0.3</v>
      </c>
      <c r="K7" s="14">
        <v>6.6000000000000003E-2</v>
      </c>
      <c r="L7" s="14">
        <v>0.21</v>
      </c>
      <c r="M7" s="14">
        <v>131.30000000000001</v>
      </c>
      <c r="N7" s="14">
        <v>2.2200000000000002</v>
      </c>
      <c r="O7" s="14">
        <v>15</v>
      </c>
    </row>
    <row r="8" spans="1:15" x14ac:dyDescent="0.25">
      <c r="A8" s="21" t="s">
        <v>47</v>
      </c>
      <c r="B8" s="22">
        <v>200</v>
      </c>
      <c r="C8" s="19">
        <v>4.25</v>
      </c>
      <c r="D8" s="19">
        <v>3.48</v>
      </c>
      <c r="E8" s="19">
        <v>16.07</v>
      </c>
      <c r="F8" s="19">
        <v>113.94</v>
      </c>
      <c r="G8" s="19">
        <v>146.16</v>
      </c>
      <c r="H8" s="19">
        <v>24.6</v>
      </c>
      <c r="I8" s="19">
        <v>52.75</v>
      </c>
      <c r="J8" s="19">
        <v>0.3</v>
      </c>
      <c r="K8" s="19">
        <v>1.9E-2</v>
      </c>
      <c r="L8" s="19">
        <v>12.4</v>
      </c>
      <c r="M8" s="19">
        <v>0</v>
      </c>
      <c r="N8" s="19">
        <v>7.12</v>
      </c>
      <c r="O8" s="14">
        <v>419</v>
      </c>
    </row>
    <row r="9" spans="1:15" x14ac:dyDescent="0.25">
      <c r="A9" s="21" t="s">
        <v>18</v>
      </c>
      <c r="B9" s="23">
        <v>30</v>
      </c>
      <c r="C9" s="14">
        <v>2.2799999999999998</v>
      </c>
      <c r="D9" s="14">
        <v>0.24</v>
      </c>
      <c r="E9" s="14">
        <v>14.76</v>
      </c>
      <c r="F9" s="14">
        <v>70.5</v>
      </c>
      <c r="G9" s="14">
        <v>6.9</v>
      </c>
      <c r="H9" s="14">
        <v>9.9</v>
      </c>
      <c r="I9" s="14">
        <v>19.5</v>
      </c>
      <c r="J9" s="14">
        <v>0.56999999999999995</v>
      </c>
      <c r="K9" s="14">
        <v>3.3000000000000002E-2</v>
      </c>
      <c r="L9" s="14">
        <v>0</v>
      </c>
      <c r="M9" s="14">
        <v>0</v>
      </c>
      <c r="N9" s="14">
        <v>0.21</v>
      </c>
      <c r="O9" s="14">
        <v>18</v>
      </c>
    </row>
    <row r="10" spans="1:15" x14ac:dyDescent="0.25">
      <c r="A10" s="21" t="s">
        <v>36</v>
      </c>
      <c r="B10" s="14">
        <v>150</v>
      </c>
      <c r="C10" s="19">
        <v>0.6</v>
      </c>
      <c r="D10" s="19">
        <v>2.6</v>
      </c>
      <c r="E10" s="14">
        <v>14.7</v>
      </c>
      <c r="F10" s="14">
        <v>70.5</v>
      </c>
      <c r="G10" s="14">
        <v>24</v>
      </c>
      <c r="H10" s="14">
        <v>13.5</v>
      </c>
      <c r="I10" s="14">
        <v>22</v>
      </c>
      <c r="J10" s="14">
        <v>3.3</v>
      </c>
      <c r="K10" s="14">
        <v>0.06</v>
      </c>
      <c r="L10" s="14">
        <v>15</v>
      </c>
      <c r="M10" s="14">
        <v>0</v>
      </c>
      <c r="N10" s="14">
        <v>0.4</v>
      </c>
      <c r="O10" s="14">
        <v>338</v>
      </c>
    </row>
    <row r="11" spans="1:15" s="1" customFormat="1" x14ac:dyDescent="0.25">
      <c r="A11" s="8" t="s">
        <v>37</v>
      </c>
      <c r="B11" s="24">
        <f t="shared" ref="B11:N11" si="0">SUM(B6:B10)</f>
        <v>605</v>
      </c>
      <c r="C11" s="25">
        <f t="shared" si="0"/>
        <v>19.910000000000004</v>
      </c>
      <c r="D11" s="25">
        <f t="shared" si="0"/>
        <v>21.52</v>
      </c>
      <c r="E11" s="25">
        <f t="shared" si="0"/>
        <v>74.86</v>
      </c>
      <c r="F11" s="25">
        <f t="shared" si="0"/>
        <v>562.47</v>
      </c>
      <c r="G11" s="25">
        <f t="shared" si="0"/>
        <v>543.49</v>
      </c>
      <c r="H11" s="25">
        <f t="shared" si="0"/>
        <v>94.93</v>
      </c>
      <c r="I11" s="25">
        <f t="shared" si="0"/>
        <v>264.68</v>
      </c>
      <c r="J11" s="25">
        <f t="shared" si="0"/>
        <v>5.4</v>
      </c>
      <c r="K11" s="25">
        <f t="shared" si="0"/>
        <v>0.22800000000000001</v>
      </c>
      <c r="L11" s="25">
        <f t="shared" si="0"/>
        <v>29.22</v>
      </c>
      <c r="M11" s="25">
        <f t="shared" si="0"/>
        <v>131.30000000000001</v>
      </c>
      <c r="N11" s="25">
        <f t="shared" si="0"/>
        <v>13.050000000000002</v>
      </c>
      <c r="O11" s="24"/>
    </row>
    <row r="12" spans="1:15" x14ac:dyDescent="0.25">
      <c r="A12" s="8" t="s">
        <v>16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21" t="s">
        <v>57</v>
      </c>
      <c r="B13" s="23">
        <v>60</v>
      </c>
      <c r="C13" s="14">
        <v>0.42</v>
      </c>
      <c r="D13" s="14">
        <v>0.06</v>
      </c>
      <c r="E13" s="14">
        <v>1.1399999999999999</v>
      </c>
      <c r="F13" s="14">
        <v>6.6</v>
      </c>
      <c r="G13" s="14">
        <v>13.8</v>
      </c>
      <c r="H13" s="14">
        <v>8.4</v>
      </c>
      <c r="I13" s="14">
        <v>18.62</v>
      </c>
      <c r="J13" s="14">
        <v>0.4</v>
      </c>
      <c r="K13" s="14">
        <v>0.02</v>
      </c>
      <c r="L13" s="14">
        <v>6</v>
      </c>
      <c r="M13" s="14">
        <v>1.86</v>
      </c>
      <c r="N13" s="14">
        <v>0.06</v>
      </c>
      <c r="O13" s="14">
        <v>71</v>
      </c>
    </row>
    <row r="14" spans="1:15" x14ac:dyDescent="0.25">
      <c r="A14" s="21" t="s">
        <v>75</v>
      </c>
      <c r="B14" s="14">
        <v>200</v>
      </c>
      <c r="C14" s="19">
        <v>4.7</v>
      </c>
      <c r="D14" s="19">
        <v>4.4400000000000004</v>
      </c>
      <c r="E14" s="19">
        <v>35.799999999999997</v>
      </c>
      <c r="F14" s="19">
        <v>120.68</v>
      </c>
      <c r="G14" s="19">
        <v>29.25</v>
      </c>
      <c r="H14" s="19">
        <v>30.61</v>
      </c>
      <c r="I14" s="19">
        <v>61.4</v>
      </c>
      <c r="J14" s="19">
        <v>2</v>
      </c>
      <c r="K14" s="19">
        <v>0.1</v>
      </c>
      <c r="L14" s="19">
        <v>9.1999999999999993</v>
      </c>
      <c r="M14" s="19">
        <v>0</v>
      </c>
      <c r="N14" s="19">
        <v>0.45</v>
      </c>
      <c r="O14" s="14">
        <v>132</v>
      </c>
    </row>
    <row r="15" spans="1:15" x14ac:dyDescent="0.25">
      <c r="A15" s="21" t="s">
        <v>87</v>
      </c>
      <c r="B15" s="14">
        <v>90</v>
      </c>
      <c r="C15" s="14">
        <v>24.34</v>
      </c>
      <c r="D15" s="14">
        <v>21.51</v>
      </c>
      <c r="E15" s="14">
        <v>34.729999999999997</v>
      </c>
      <c r="F15" s="14">
        <v>343.67</v>
      </c>
      <c r="G15" s="14">
        <v>241.23</v>
      </c>
      <c r="H15" s="14">
        <v>31.96</v>
      </c>
      <c r="I15" s="14">
        <v>186.04</v>
      </c>
      <c r="J15" s="14">
        <v>1.95</v>
      </c>
      <c r="K15" s="14">
        <v>0.01</v>
      </c>
      <c r="L15" s="14">
        <v>2.62</v>
      </c>
      <c r="M15" s="14">
        <v>71.16</v>
      </c>
      <c r="N15" s="14">
        <v>2.25</v>
      </c>
      <c r="O15" s="14">
        <v>318</v>
      </c>
    </row>
    <row r="16" spans="1:15" x14ac:dyDescent="0.25">
      <c r="A16" s="21" t="s">
        <v>76</v>
      </c>
      <c r="B16" s="14">
        <v>150</v>
      </c>
      <c r="C16" s="14">
        <v>6.32</v>
      </c>
      <c r="D16" s="14">
        <v>5.36</v>
      </c>
      <c r="E16" s="14">
        <v>28.56</v>
      </c>
      <c r="F16" s="14">
        <v>187.51</v>
      </c>
      <c r="G16" s="14">
        <v>11.93</v>
      </c>
      <c r="H16" s="14">
        <v>99.98</v>
      </c>
      <c r="I16" s="14">
        <v>163.9</v>
      </c>
      <c r="J16" s="14">
        <v>3.37</v>
      </c>
      <c r="K16" s="14">
        <v>0.2</v>
      </c>
      <c r="L16" s="14">
        <v>0</v>
      </c>
      <c r="M16" s="14">
        <v>26.35</v>
      </c>
      <c r="N16" s="14">
        <v>1.0900000000000001</v>
      </c>
      <c r="O16" s="14">
        <v>627</v>
      </c>
    </row>
    <row r="17" spans="1:15" x14ac:dyDescent="0.25">
      <c r="A17" s="26" t="s">
        <v>25</v>
      </c>
      <c r="B17" s="14">
        <v>200</v>
      </c>
      <c r="C17" s="14">
        <v>0.75</v>
      </c>
      <c r="D17" s="14">
        <v>0</v>
      </c>
      <c r="E17" s="14">
        <v>21.32</v>
      </c>
      <c r="F17" s="14">
        <v>79.3</v>
      </c>
      <c r="G17" s="14">
        <v>18.3</v>
      </c>
      <c r="H17" s="14">
        <v>12</v>
      </c>
      <c r="I17" s="14">
        <v>0</v>
      </c>
      <c r="J17" s="14">
        <v>0.83</v>
      </c>
      <c r="K17" s="14">
        <v>0</v>
      </c>
      <c r="L17" s="14">
        <v>26</v>
      </c>
      <c r="M17" s="14">
        <v>0</v>
      </c>
      <c r="N17" s="14">
        <v>0</v>
      </c>
      <c r="O17" s="14">
        <v>820</v>
      </c>
    </row>
    <row r="18" spans="1:15" x14ac:dyDescent="0.25">
      <c r="A18" s="21" t="s">
        <v>18</v>
      </c>
      <c r="B18" s="23">
        <v>30</v>
      </c>
      <c r="C18" s="14">
        <v>2.2799999999999998</v>
      </c>
      <c r="D18" s="14">
        <v>0.24</v>
      </c>
      <c r="E18" s="14">
        <v>14.76</v>
      </c>
      <c r="F18" s="14">
        <v>70.5</v>
      </c>
      <c r="G18" s="14">
        <v>6.9</v>
      </c>
      <c r="H18" s="14">
        <v>9.9</v>
      </c>
      <c r="I18" s="14">
        <v>19.5</v>
      </c>
      <c r="J18" s="14">
        <v>0.56999999999999995</v>
      </c>
      <c r="K18" s="14">
        <v>3.3000000000000002E-2</v>
      </c>
      <c r="L18" s="14">
        <v>0</v>
      </c>
      <c r="M18" s="14">
        <v>0</v>
      </c>
      <c r="N18" s="14">
        <v>0.21</v>
      </c>
      <c r="O18" s="14">
        <v>18</v>
      </c>
    </row>
    <row r="19" spans="1:15" x14ac:dyDescent="0.25">
      <c r="A19" s="21" t="s">
        <v>19</v>
      </c>
      <c r="B19" s="23">
        <v>30</v>
      </c>
      <c r="C19" s="14">
        <v>1.98</v>
      </c>
      <c r="D19" s="14">
        <v>0.36</v>
      </c>
      <c r="E19" s="14">
        <v>10.02</v>
      </c>
      <c r="F19" s="14">
        <v>52.2</v>
      </c>
      <c r="G19" s="14">
        <v>9.9</v>
      </c>
      <c r="H19" s="14">
        <v>17.100000000000001</v>
      </c>
      <c r="I19" s="14">
        <v>70.2</v>
      </c>
      <c r="J19" s="14">
        <v>1.35</v>
      </c>
      <c r="K19" s="14">
        <v>7.4999999999999997E-2</v>
      </c>
      <c r="L19" s="14">
        <v>0</v>
      </c>
      <c r="M19" s="14">
        <v>0</v>
      </c>
      <c r="N19" s="14">
        <v>0.69</v>
      </c>
      <c r="O19" s="14" t="s">
        <v>77</v>
      </c>
    </row>
    <row r="20" spans="1:15" s="1" customFormat="1" x14ac:dyDescent="0.25">
      <c r="A20" s="8" t="s">
        <v>39</v>
      </c>
      <c r="B20" s="24">
        <f>SUM(B13:B19)</f>
        <v>760</v>
      </c>
      <c r="C20" s="24">
        <f>SUM(C13:C19)</f>
        <v>40.79</v>
      </c>
      <c r="D20" s="24">
        <f t="shared" ref="D20:N20" si="1">SUM(D13:D19)</f>
        <v>31.97</v>
      </c>
      <c r="E20" s="24">
        <f t="shared" si="1"/>
        <v>146.32999999999998</v>
      </c>
      <c r="F20" s="24">
        <f t="shared" si="1"/>
        <v>860.46</v>
      </c>
      <c r="G20" s="24">
        <f t="shared" si="1"/>
        <v>331.30999999999995</v>
      </c>
      <c r="H20" s="24">
        <f t="shared" si="1"/>
        <v>209.95</v>
      </c>
      <c r="I20" s="24">
        <f t="shared" si="1"/>
        <v>519.66000000000008</v>
      </c>
      <c r="J20" s="24">
        <f t="shared" si="1"/>
        <v>10.469999999999999</v>
      </c>
      <c r="K20" s="24">
        <f t="shared" si="1"/>
        <v>0.438</v>
      </c>
      <c r="L20" s="24">
        <f t="shared" si="1"/>
        <v>43.82</v>
      </c>
      <c r="M20" s="24">
        <f t="shared" si="1"/>
        <v>99.37</v>
      </c>
      <c r="N20" s="24">
        <f t="shared" si="1"/>
        <v>4.75</v>
      </c>
      <c r="O20" s="24"/>
    </row>
    <row r="21" spans="1:15" s="1" customFormat="1" x14ac:dyDescent="0.25">
      <c r="A21" s="8" t="s">
        <v>20</v>
      </c>
      <c r="B21" s="24">
        <f>B20+B11</f>
        <v>1365</v>
      </c>
      <c r="C21" s="25">
        <f t="shared" ref="C21:N21" si="2">C11+C20</f>
        <v>60.7</v>
      </c>
      <c r="D21" s="25">
        <f t="shared" si="2"/>
        <v>53.489999999999995</v>
      </c>
      <c r="E21" s="25">
        <f t="shared" si="2"/>
        <v>221.19</v>
      </c>
      <c r="F21" s="25">
        <f t="shared" si="2"/>
        <v>1422.93</v>
      </c>
      <c r="G21" s="25">
        <f t="shared" si="2"/>
        <v>874.8</v>
      </c>
      <c r="H21" s="25">
        <f t="shared" si="2"/>
        <v>304.88</v>
      </c>
      <c r="I21" s="25">
        <f t="shared" si="2"/>
        <v>784.34000000000015</v>
      </c>
      <c r="J21" s="25">
        <f t="shared" si="2"/>
        <v>15.87</v>
      </c>
      <c r="K21" s="25">
        <f t="shared" si="2"/>
        <v>0.66600000000000004</v>
      </c>
      <c r="L21" s="25">
        <f t="shared" si="2"/>
        <v>73.039999999999992</v>
      </c>
      <c r="M21" s="25">
        <f t="shared" si="2"/>
        <v>230.67000000000002</v>
      </c>
      <c r="N21" s="25">
        <f t="shared" si="2"/>
        <v>17.800000000000004</v>
      </c>
      <c r="O21" s="24"/>
    </row>
    <row r="22" spans="1:15" x14ac:dyDescent="0.25">
      <c r="A22" s="8" t="s">
        <v>62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 s="1" customFormat="1" x14ac:dyDescent="0.25">
      <c r="A23" s="8" t="s">
        <v>21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 ht="30" x14ac:dyDescent="0.25">
      <c r="A24" s="33" t="s">
        <v>82</v>
      </c>
      <c r="B24" s="14">
        <v>200</v>
      </c>
      <c r="C24" s="19">
        <v>10.92</v>
      </c>
      <c r="D24" s="19">
        <v>15.52</v>
      </c>
      <c r="E24" s="19">
        <v>48.97</v>
      </c>
      <c r="F24" s="19">
        <v>311.97000000000003</v>
      </c>
      <c r="G24" s="19">
        <v>152.07</v>
      </c>
      <c r="H24" s="19">
        <v>16.91</v>
      </c>
      <c r="I24" s="19">
        <v>144.5</v>
      </c>
      <c r="J24" s="19">
        <v>1.89</v>
      </c>
      <c r="K24" s="19">
        <v>0.13</v>
      </c>
      <c r="L24" s="19">
        <v>2.4300000000000002</v>
      </c>
      <c r="M24" s="19">
        <v>87.29</v>
      </c>
      <c r="N24" s="19">
        <v>1.6</v>
      </c>
      <c r="O24" s="14">
        <v>226</v>
      </c>
    </row>
    <row r="25" spans="1:15" x14ac:dyDescent="0.25">
      <c r="A25" s="27" t="s">
        <v>22</v>
      </c>
      <c r="B25" s="14">
        <v>90</v>
      </c>
      <c r="C25" s="19">
        <v>3</v>
      </c>
      <c r="D25" s="19">
        <v>2.4</v>
      </c>
      <c r="E25" s="19">
        <v>4.2</v>
      </c>
      <c r="F25" s="19">
        <v>50.4</v>
      </c>
      <c r="G25" s="19">
        <v>117.8</v>
      </c>
      <c r="H25" s="19">
        <v>14.25</v>
      </c>
      <c r="I25" s="19">
        <v>171.3</v>
      </c>
      <c r="J25" s="19">
        <v>0.1</v>
      </c>
      <c r="K25" s="19">
        <v>0.1</v>
      </c>
      <c r="L25" s="19">
        <v>11.5</v>
      </c>
      <c r="M25" s="19">
        <v>48.2</v>
      </c>
      <c r="N25" s="19">
        <v>0.76</v>
      </c>
      <c r="O25" s="14" t="s">
        <v>41</v>
      </c>
    </row>
    <row r="26" spans="1:15" x14ac:dyDescent="0.25">
      <c r="A26" s="27" t="s">
        <v>24</v>
      </c>
      <c r="B26" s="14">
        <v>200</v>
      </c>
      <c r="C26" s="14">
        <v>0</v>
      </c>
      <c r="D26" s="14">
        <v>0</v>
      </c>
      <c r="E26" s="14">
        <v>14.97</v>
      </c>
      <c r="F26" s="14">
        <v>59.85</v>
      </c>
      <c r="G26" s="14">
        <v>3.91</v>
      </c>
      <c r="H26" s="14">
        <v>3.08</v>
      </c>
      <c r="I26" s="14">
        <v>8.1999999999999993</v>
      </c>
      <c r="J26" s="14">
        <v>0.62</v>
      </c>
      <c r="K26" s="14">
        <v>7.0000000000000001E-3</v>
      </c>
      <c r="L26" s="14">
        <v>7.0000000000000007E-2</v>
      </c>
      <c r="M26" s="14">
        <v>0.5</v>
      </c>
      <c r="N26" s="14">
        <v>0</v>
      </c>
      <c r="O26" s="14">
        <v>420</v>
      </c>
    </row>
    <row r="27" spans="1:15" x14ac:dyDescent="0.25">
      <c r="A27" s="21" t="s">
        <v>18</v>
      </c>
      <c r="B27" s="23">
        <v>30</v>
      </c>
      <c r="C27" s="14">
        <v>2.2799999999999998</v>
      </c>
      <c r="D27" s="14">
        <v>0.24</v>
      </c>
      <c r="E27" s="14">
        <v>14.76</v>
      </c>
      <c r="F27" s="14">
        <v>70.5</v>
      </c>
      <c r="G27" s="14">
        <v>6.9</v>
      </c>
      <c r="H27" s="14">
        <v>9.9</v>
      </c>
      <c r="I27" s="14">
        <v>19.5</v>
      </c>
      <c r="J27" s="14">
        <v>0.56999999999999995</v>
      </c>
      <c r="K27" s="14">
        <v>3.3000000000000002E-2</v>
      </c>
      <c r="L27" s="14">
        <v>0</v>
      </c>
      <c r="M27" s="14">
        <v>0</v>
      </c>
      <c r="N27" s="14">
        <v>0.21</v>
      </c>
      <c r="O27" s="14">
        <v>18</v>
      </c>
    </row>
    <row r="28" spans="1:15" s="1" customFormat="1" x14ac:dyDescent="0.25">
      <c r="A28" s="8" t="s">
        <v>37</v>
      </c>
      <c r="B28" s="24">
        <f>SUM(B24:B27)</f>
        <v>520</v>
      </c>
      <c r="C28" s="25">
        <f>SUM(C24:C27)</f>
        <v>16.2</v>
      </c>
      <c r="D28" s="25">
        <f t="shared" ref="D28:N28" si="3">SUM(D24:D27)</f>
        <v>18.159999999999997</v>
      </c>
      <c r="E28" s="25">
        <f t="shared" si="3"/>
        <v>82.9</v>
      </c>
      <c r="F28" s="25">
        <f t="shared" si="3"/>
        <v>492.72</v>
      </c>
      <c r="G28" s="25">
        <f t="shared" si="3"/>
        <v>280.68</v>
      </c>
      <c r="H28" s="25">
        <f t="shared" si="3"/>
        <v>44.14</v>
      </c>
      <c r="I28" s="25">
        <f t="shared" si="3"/>
        <v>343.5</v>
      </c>
      <c r="J28" s="25">
        <f t="shared" si="3"/>
        <v>3.1799999999999997</v>
      </c>
      <c r="K28" s="25">
        <f t="shared" si="3"/>
        <v>0.27</v>
      </c>
      <c r="L28" s="25">
        <f t="shared" si="3"/>
        <v>14</v>
      </c>
      <c r="M28" s="25">
        <f t="shared" si="3"/>
        <v>135.99</v>
      </c>
      <c r="N28" s="25">
        <f t="shared" si="3"/>
        <v>2.5700000000000003</v>
      </c>
      <c r="O28" s="24"/>
    </row>
    <row r="29" spans="1:15" x14ac:dyDescent="0.25">
      <c r="A29" s="8" t="s">
        <v>23</v>
      </c>
      <c r="B29" s="14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4"/>
    </row>
    <row r="30" spans="1:15" x14ac:dyDescent="0.25">
      <c r="A30" s="21" t="s">
        <v>57</v>
      </c>
      <c r="B30" s="23">
        <v>60</v>
      </c>
      <c r="C30" s="14">
        <v>0.42</v>
      </c>
      <c r="D30" s="14">
        <v>0.06</v>
      </c>
      <c r="E30" s="14">
        <v>1.1399999999999999</v>
      </c>
      <c r="F30" s="14">
        <v>6.6</v>
      </c>
      <c r="G30" s="14">
        <v>13.8</v>
      </c>
      <c r="H30" s="14">
        <v>8.4</v>
      </c>
      <c r="I30" s="14">
        <v>18.62</v>
      </c>
      <c r="J30" s="14">
        <v>0.4</v>
      </c>
      <c r="K30" s="14">
        <v>0.02</v>
      </c>
      <c r="L30" s="14">
        <v>6</v>
      </c>
      <c r="M30" s="14">
        <v>1.86</v>
      </c>
      <c r="N30" s="14">
        <v>0.06</v>
      </c>
      <c r="O30" s="14">
        <v>71</v>
      </c>
    </row>
    <row r="31" spans="1:15" x14ac:dyDescent="0.25">
      <c r="A31" s="21" t="s">
        <v>26</v>
      </c>
      <c r="B31" s="14">
        <v>200</v>
      </c>
      <c r="C31" s="14">
        <v>1.75</v>
      </c>
      <c r="D31" s="14">
        <v>4.09</v>
      </c>
      <c r="E31" s="14">
        <v>12.96</v>
      </c>
      <c r="F31" s="14">
        <v>96.2</v>
      </c>
      <c r="G31" s="14">
        <v>13.08</v>
      </c>
      <c r="H31" s="14">
        <v>19.8</v>
      </c>
      <c r="I31" s="14">
        <v>56.4</v>
      </c>
      <c r="J31" s="14">
        <v>0.7</v>
      </c>
      <c r="K31" s="14">
        <v>0.08</v>
      </c>
      <c r="L31" s="14">
        <v>12.86</v>
      </c>
      <c r="M31" s="14">
        <v>188.7</v>
      </c>
      <c r="N31" s="14">
        <v>0.67</v>
      </c>
      <c r="O31" s="14">
        <v>96</v>
      </c>
    </row>
    <row r="32" spans="1:15" x14ac:dyDescent="0.25">
      <c r="A32" s="20" t="s">
        <v>86</v>
      </c>
      <c r="B32" s="14">
        <v>100</v>
      </c>
      <c r="C32" s="19">
        <v>12.74</v>
      </c>
      <c r="D32" s="19">
        <v>14.69</v>
      </c>
      <c r="E32" s="19">
        <v>10.6</v>
      </c>
      <c r="F32" s="19">
        <v>216.67</v>
      </c>
      <c r="G32" s="19">
        <v>259</v>
      </c>
      <c r="H32" s="19">
        <v>45.66</v>
      </c>
      <c r="I32" s="19">
        <v>11.04</v>
      </c>
      <c r="J32" s="19">
        <v>1.34</v>
      </c>
      <c r="K32" s="19">
        <v>0.06</v>
      </c>
      <c r="L32" s="19">
        <v>3.56</v>
      </c>
      <c r="M32" s="19">
        <v>213.31</v>
      </c>
      <c r="N32" s="19">
        <v>1.53</v>
      </c>
      <c r="O32" s="14">
        <v>310</v>
      </c>
    </row>
    <row r="33" spans="1:15" x14ac:dyDescent="0.25">
      <c r="A33" s="28" t="s">
        <v>59</v>
      </c>
      <c r="B33" s="14">
        <v>150</v>
      </c>
      <c r="C33" s="19">
        <v>3.69</v>
      </c>
      <c r="D33" s="19">
        <v>4.24</v>
      </c>
      <c r="E33" s="19">
        <v>38.880000000000003</v>
      </c>
      <c r="F33" s="19">
        <v>208.48</v>
      </c>
      <c r="G33" s="19">
        <v>4.74</v>
      </c>
      <c r="H33" s="19">
        <v>26.25</v>
      </c>
      <c r="I33" s="19">
        <v>78.7</v>
      </c>
      <c r="J33" s="19">
        <v>0.53</v>
      </c>
      <c r="K33" s="19">
        <v>4.2000000000000003E-2</v>
      </c>
      <c r="L33" s="19">
        <v>0</v>
      </c>
      <c r="M33" s="19">
        <v>25.25</v>
      </c>
      <c r="N33" s="19">
        <v>0.8</v>
      </c>
      <c r="O33" s="14">
        <v>342</v>
      </c>
    </row>
    <row r="34" spans="1:15" x14ac:dyDescent="0.25">
      <c r="A34" s="21" t="s">
        <v>17</v>
      </c>
      <c r="B34" s="23">
        <v>200</v>
      </c>
      <c r="C34" s="19">
        <v>1</v>
      </c>
      <c r="D34" s="19">
        <v>0.2</v>
      </c>
      <c r="E34" s="19">
        <v>20.2</v>
      </c>
      <c r="F34" s="19">
        <v>92</v>
      </c>
      <c r="G34" s="19">
        <v>14</v>
      </c>
      <c r="H34" s="19">
        <v>8</v>
      </c>
      <c r="I34" s="19">
        <v>2.8</v>
      </c>
      <c r="J34" s="19">
        <v>2.8</v>
      </c>
      <c r="K34" s="19">
        <v>4</v>
      </c>
      <c r="L34" s="19">
        <v>4</v>
      </c>
      <c r="M34" s="19">
        <v>0</v>
      </c>
      <c r="N34" s="19">
        <v>0.2</v>
      </c>
      <c r="O34" s="14">
        <v>484</v>
      </c>
    </row>
    <row r="35" spans="1:15" x14ac:dyDescent="0.25">
      <c r="A35" s="21" t="s">
        <v>18</v>
      </c>
      <c r="B35" s="23">
        <v>30</v>
      </c>
      <c r="C35" s="14">
        <v>2.2799999999999998</v>
      </c>
      <c r="D35" s="14">
        <v>0.24</v>
      </c>
      <c r="E35" s="14">
        <v>14.76</v>
      </c>
      <c r="F35" s="14">
        <v>70.5</v>
      </c>
      <c r="G35" s="14">
        <v>6.9</v>
      </c>
      <c r="H35" s="14">
        <v>9.9</v>
      </c>
      <c r="I35" s="14">
        <v>19.5</v>
      </c>
      <c r="J35" s="14">
        <v>0.56999999999999995</v>
      </c>
      <c r="K35" s="14">
        <v>3.3000000000000002E-2</v>
      </c>
      <c r="L35" s="14">
        <v>0</v>
      </c>
      <c r="M35" s="14">
        <v>0</v>
      </c>
      <c r="N35" s="14">
        <v>0.21</v>
      </c>
      <c r="O35" s="14">
        <v>18</v>
      </c>
    </row>
    <row r="36" spans="1:15" x14ac:dyDescent="0.25">
      <c r="A36" s="21" t="s">
        <v>19</v>
      </c>
      <c r="B36" s="23">
        <v>30</v>
      </c>
      <c r="C36" s="14">
        <v>1.98</v>
      </c>
      <c r="D36" s="14">
        <v>0.36</v>
      </c>
      <c r="E36" s="14">
        <v>10.02</v>
      </c>
      <c r="F36" s="14">
        <v>52.2</v>
      </c>
      <c r="G36" s="14">
        <v>9.9</v>
      </c>
      <c r="H36" s="14">
        <v>17.100000000000001</v>
      </c>
      <c r="I36" s="14">
        <v>70.2</v>
      </c>
      <c r="J36" s="14">
        <v>1.35</v>
      </c>
      <c r="K36" s="14">
        <v>7.4999999999999997E-2</v>
      </c>
      <c r="L36" s="14">
        <v>0</v>
      </c>
      <c r="M36" s="14">
        <v>0</v>
      </c>
      <c r="N36" s="14">
        <v>0.69</v>
      </c>
      <c r="O36" s="14" t="s">
        <v>77</v>
      </c>
    </row>
    <row r="37" spans="1:15" s="1" customFormat="1" x14ac:dyDescent="0.25">
      <c r="A37" s="8" t="s">
        <v>39</v>
      </c>
      <c r="B37" s="24">
        <f>SUM(B30:B36)</f>
        <v>770</v>
      </c>
      <c r="C37" s="24">
        <f t="shared" ref="C37:N37" si="4">SUM(C30:C36)</f>
        <v>23.860000000000003</v>
      </c>
      <c r="D37" s="24">
        <f t="shared" si="4"/>
        <v>23.879999999999995</v>
      </c>
      <c r="E37" s="24">
        <f t="shared" si="4"/>
        <v>108.56</v>
      </c>
      <c r="F37" s="24">
        <f t="shared" si="4"/>
        <v>742.65</v>
      </c>
      <c r="G37" s="24">
        <f t="shared" si="4"/>
        <v>321.41999999999996</v>
      </c>
      <c r="H37" s="24">
        <f t="shared" si="4"/>
        <v>135.11000000000001</v>
      </c>
      <c r="I37" s="24">
        <f t="shared" si="4"/>
        <v>257.26</v>
      </c>
      <c r="J37" s="24">
        <f t="shared" si="4"/>
        <v>7.6900000000000013</v>
      </c>
      <c r="K37" s="24">
        <f t="shared" si="4"/>
        <v>4.3100000000000005</v>
      </c>
      <c r="L37" s="24">
        <f t="shared" si="4"/>
        <v>26.419999999999998</v>
      </c>
      <c r="M37" s="24">
        <f t="shared" si="4"/>
        <v>429.12</v>
      </c>
      <c r="N37" s="24">
        <f t="shared" si="4"/>
        <v>4.16</v>
      </c>
      <c r="O37" s="24"/>
    </row>
    <row r="38" spans="1:15" s="1" customFormat="1" x14ac:dyDescent="0.25">
      <c r="A38" s="8" t="s">
        <v>40</v>
      </c>
      <c r="B38" s="24">
        <f>B37+B28</f>
        <v>1290</v>
      </c>
      <c r="C38" s="24">
        <f t="shared" ref="C38:N38" si="5">C37+C28</f>
        <v>40.06</v>
      </c>
      <c r="D38" s="24">
        <f t="shared" si="5"/>
        <v>42.039999999999992</v>
      </c>
      <c r="E38" s="24">
        <f t="shared" si="5"/>
        <v>191.46</v>
      </c>
      <c r="F38" s="24">
        <f t="shared" si="5"/>
        <v>1235.3699999999999</v>
      </c>
      <c r="G38" s="24">
        <f t="shared" si="5"/>
        <v>602.09999999999991</v>
      </c>
      <c r="H38" s="24">
        <f t="shared" si="5"/>
        <v>179.25</v>
      </c>
      <c r="I38" s="24">
        <f t="shared" si="5"/>
        <v>600.76</v>
      </c>
      <c r="J38" s="24">
        <f t="shared" si="5"/>
        <v>10.870000000000001</v>
      </c>
      <c r="K38" s="24">
        <f t="shared" si="5"/>
        <v>4.58</v>
      </c>
      <c r="L38" s="24">
        <f t="shared" si="5"/>
        <v>40.42</v>
      </c>
      <c r="M38" s="24">
        <f t="shared" si="5"/>
        <v>565.11</v>
      </c>
      <c r="N38" s="24">
        <f t="shared" si="5"/>
        <v>6.73</v>
      </c>
      <c r="O38" s="24"/>
    </row>
    <row r="39" spans="1:15" s="1" customFormat="1" x14ac:dyDescent="0.25">
      <c r="A39" s="8" t="s">
        <v>63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s="1" customFormat="1" x14ac:dyDescent="0.25">
      <c r="A40" s="8" t="s">
        <v>21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ht="45" x14ac:dyDescent="0.25">
      <c r="A41" s="17" t="s">
        <v>71</v>
      </c>
      <c r="B41" s="14">
        <v>150</v>
      </c>
      <c r="C41" s="14">
        <v>24.67</v>
      </c>
      <c r="D41" s="14">
        <v>16.47</v>
      </c>
      <c r="E41" s="14">
        <v>35.04</v>
      </c>
      <c r="F41" s="14">
        <v>391.46</v>
      </c>
      <c r="G41" s="14">
        <v>267.25</v>
      </c>
      <c r="H41" s="14">
        <v>37.96</v>
      </c>
      <c r="I41" s="14">
        <v>314</v>
      </c>
      <c r="J41" s="14">
        <v>0.91</v>
      </c>
      <c r="K41" s="14">
        <v>0.12</v>
      </c>
      <c r="L41" s="14">
        <v>0.8</v>
      </c>
      <c r="M41" s="14">
        <v>67</v>
      </c>
      <c r="N41" s="14">
        <v>0.9</v>
      </c>
      <c r="O41" s="14">
        <v>239</v>
      </c>
    </row>
    <row r="42" spans="1:15" x14ac:dyDescent="0.25">
      <c r="A42" s="21" t="s">
        <v>36</v>
      </c>
      <c r="B42" s="14">
        <v>150</v>
      </c>
      <c r="C42" s="19">
        <v>0.6</v>
      </c>
      <c r="D42" s="19">
        <v>2.6</v>
      </c>
      <c r="E42" s="14">
        <v>14.7</v>
      </c>
      <c r="F42" s="14">
        <v>70.5</v>
      </c>
      <c r="G42" s="14">
        <v>24</v>
      </c>
      <c r="H42" s="14">
        <v>13.5</v>
      </c>
      <c r="I42" s="14">
        <v>22</v>
      </c>
      <c r="J42" s="14">
        <v>3.3</v>
      </c>
      <c r="K42" s="14">
        <v>0.06</v>
      </c>
      <c r="L42" s="14">
        <v>15</v>
      </c>
      <c r="M42" s="14">
        <v>0</v>
      </c>
      <c r="N42" s="14">
        <v>0.4</v>
      </c>
      <c r="O42" s="14">
        <v>338</v>
      </c>
    </row>
    <row r="43" spans="1:15" x14ac:dyDescent="0.25">
      <c r="A43" s="21" t="s">
        <v>18</v>
      </c>
      <c r="B43" s="23">
        <v>30</v>
      </c>
      <c r="C43" s="14">
        <v>2.2799999999999998</v>
      </c>
      <c r="D43" s="14">
        <v>0.24</v>
      </c>
      <c r="E43" s="14">
        <v>14.76</v>
      </c>
      <c r="F43" s="14">
        <v>70.5</v>
      </c>
      <c r="G43" s="14">
        <v>6.9</v>
      </c>
      <c r="H43" s="14">
        <v>9.9</v>
      </c>
      <c r="I43" s="14">
        <v>19.5</v>
      </c>
      <c r="J43" s="14">
        <v>0.56999999999999995</v>
      </c>
      <c r="K43" s="14">
        <v>3.3000000000000002E-2</v>
      </c>
      <c r="L43" s="14">
        <v>0</v>
      </c>
      <c r="M43" s="14">
        <v>0</v>
      </c>
      <c r="N43" s="14">
        <v>0.21</v>
      </c>
      <c r="O43" s="14">
        <v>18</v>
      </c>
    </row>
    <row r="44" spans="1:15" x14ac:dyDescent="0.25">
      <c r="A44" s="29" t="s">
        <v>51</v>
      </c>
      <c r="B44" s="14">
        <v>200</v>
      </c>
      <c r="C44" s="14">
        <v>0</v>
      </c>
      <c r="D44" s="14">
        <v>0</v>
      </c>
      <c r="E44" s="14">
        <v>15</v>
      </c>
      <c r="F44" s="14">
        <v>60</v>
      </c>
      <c r="G44" s="14">
        <v>3.4</v>
      </c>
      <c r="H44" s="14">
        <v>0</v>
      </c>
      <c r="I44" s="14">
        <v>16.079999999999998</v>
      </c>
      <c r="J44" s="14">
        <v>0.03</v>
      </c>
      <c r="K44" s="14">
        <v>0</v>
      </c>
      <c r="L44" s="14">
        <v>0</v>
      </c>
      <c r="M44" s="14">
        <v>0</v>
      </c>
      <c r="N44" s="14">
        <v>0</v>
      </c>
      <c r="O44" s="30" t="s">
        <v>79</v>
      </c>
    </row>
    <row r="45" spans="1:15" s="1" customFormat="1" x14ac:dyDescent="0.25">
      <c r="A45" s="8" t="s">
        <v>37</v>
      </c>
      <c r="B45" s="24">
        <f>SUM(B41:B44)</f>
        <v>530</v>
      </c>
      <c r="C45" s="24">
        <f t="shared" ref="C45:N45" si="6">SUM(C41:C44)</f>
        <v>27.550000000000004</v>
      </c>
      <c r="D45" s="24">
        <f t="shared" si="6"/>
        <v>19.309999999999999</v>
      </c>
      <c r="E45" s="24">
        <f t="shared" si="6"/>
        <v>79.5</v>
      </c>
      <c r="F45" s="24">
        <f t="shared" si="6"/>
        <v>592.46</v>
      </c>
      <c r="G45" s="24">
        <f t="shared" si="6"/>
        <v>301.54999999999995</v>
      </c>
      <c r="H45" s="24">
        <f t="shared" si="6"/>
        <v>61.36</v>
      </c>
      <c r="I45" s="24">
        <f t="shared" si="6"/>
        <v>371.58</v>
      </c>
      <c r="J45" s="24">
        <f t="shared" si="6"/>
        <v>4.8100000000000005</v>
      </c>
      <c r="K45" s="24">
        <f t="shared" si="6"/>
        <v>0.21299999999999999</v>
      </c>
      <c r="L45" s="24">
        <f t="shared" si="6"/>
        <v>15.8</v>
      </c>
      <c r="M45" s="24">
        <f t="shared" si="6"/>
        <v>67</v>
      </c>
      <c r="N45" s="24">
        <f t="shared" si="6"/>
        <v>1.51</v>
      </c>
      <c r="O45" s="24"/>
    </row>
    <row r="46" spans="1:15" x14ac:dyDescent="0.25">
      <c r="A46" s="8" t="s">
        <v>23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15" x14ac:dyDescent="0.25">
      <c r="A47" s="21" t="s">
        <v>94</v>
      </c>
      <c r="B47" s="23">
        <v>60</v>
      </c>
      <c r="C47" s="14">
        <v>1.86</v>
      </c>
      <c r="D47" s="14">
        <v>0.12</v>
      </c>
      <c r="E47" s="14">
        <v>3.9</v>
      </c>
      <c r="F47" s="14">
        <v>24</v>
      </c>
      <c r="G47" s="14">
        <v>12</v>
      </c>
      <c r="H47" s="14">
        <v>11.4</v>
      </c>
      <c r="I47" s="14">
        <v>18.62</v>
      </c>
      <c r="J47" s="14">
        <v>0.78</v>
      </c>
      <c r="K47" s="14">
        <v>0.02</v>
      </c>
      <c r="L47" s="14">
        <v>4.68</v>
      </c>
      <c r="M47" s="14">
        <v>1.86</v>
      </c>
      <c r="N47" s="14">
        <v>0.06</v>
      </c>
      <c r="O47" s="14">
        <v>20</v>
      </c>
    </row>
    <row r="48" spans="1:15" ht="30" x14ac:dyDescent="0.25">
      <c r="A48" s="31" t="s">
        <v>48</v>
      </c>
      <c r="B48" s="14">
        <v>200</v>
      </c>
      <c r="C48" s="14">
        <v>1.34</v>
      </c>
      <c r="D48" s="14">
        <v>4.12</v>
      </c>
      <c r="E48" s="14">
        <v>9.36</v>
      </c>
      <c r="F48" s="14">
        <v>80.180000000000007</v>
      </c>
      <c r="G48" s="14">
        <v>26.34</v>
      </c>
      <c r="H48" s="14">
        <v>17.87</v>
      </c>
      <c r="I48" s="14">
        <v>35.6</v>
      </c>
      <c r="J48" s="14">
        <v>0.86</v>
      </c>
      <c r="K48" s="14">
        <v>0.04</v>
      </c>
      <c r="L48" s="14">
        <v>14.12</v>
      </c>
      <c r="M48" s="14">
        <v>188.5</v>
      </c>
      <c r="N48" s="14">
        <v>0.63</v>
      </c>
      <c r="O48" s="14">
        <v>82</v>
      </c>
    </row>
    <row r="49" spans="1:15" x14ac:dyDescent="0.25">
      <c r="A49" s="32" t="s">
        <v>31</v>
      </c>
      <c r="B49" s="14">
        <v>240</v>
      </c>
      <c r="C49" s="14">
        <v>18.05</v>
      </c>
      <c r="D49" s="14">
        <v>17.260000000000002</v>
      </c>
      <c r="E49" s="14">
        <v>27.5</v>
      </c>
      <c r="F49" s="14">
        <v>337.83</v>
      </c>
      <c r="G49" s="14">
        <v>27.01</v>
      </c>
      <c r="H49" s="14">
        <v>58.19</v>
      </c>
      <c r="I49" s="14">
        <v>97.2</v>
      </c>
      <c r="J49" s="14">
        <v>2.93</v>
      </c>
      <c r="K49" s="14">
        <v>0.23</v>
      </c>
      <c r="L49" s="14">
        <v>34.54</v>
      </c>
      <c r="M49" s="14">
        <v>15.14</v>
      </c>
      <c r="N49" s="14">
        <v>3.08</v>
      </c>
      <c r="O49" s="14">
        <v>283</v>
      </c>
    </row>
    <row r="50" spans="1:15" x14ac:dyDescent="0.25">
      <c r="A50" s="21" t="s">
        <v>18</v>
      </c>
      <c r="B50" s="23">
        <v>30</v>
      </c>
      <c r="C50" s="14">
        <v>2.2799999999999998</v>
      </c>
      <c r="D50" s="14">
        <v>0.24</v>
      </c>
      <c r="E50" s="14">
        <v>14.76</v>
      </c>
      <c r="F50" s="14">
        <v>70.5</v>
      </c>
      <c r="G50" s="14">
        <v>6.9</v>
      </c>
      <c r="H50" s="14">
        <v>9.9</v>
      </c>
      <c r="I50" s="14">
        <v>19.5</v>
      </c>
      <c r="J50" s="14">
        <v>0.56999999999999995</v>
      </c>
      <c r="K50" s="14">
        <v>3.3000000000000002E-2</v>
      </c>
      <c r="L50" s="14">
        <v>0</v>
      </c>
      <c r="M50" s="14">
        <v>0</v>
      </c>
      <c r="N50" s="14">
        <v>0.21</v>
      </c>
      <c r="O50" s="14">
        <v>18</v>
      </c>
    </row>
    <row r="51" spans="1:15" x14ac:dyDescent="0.25">
      <c r="A51" s="21" t="s">
        <v>19</v>
      </c>
      <c r="B51" s="23">
        <v>30</v>
      </c>
      <c r="C51" s="14">
        <v>1.98</v>
      </c>
      <c r="D51" s="14">
        <v>0.36</v>
      </c>
      <c r="E51" s="14">
        <v>10.02</v>
      </c>
      <c r="F51" s="14">
        <v>52.2</v>
      </c>
      <c r="G51" s="14">
        <v>9.9</v>
      </c>
      <c r="H51" s="14">
        <v>17.100000000000001</v>
      </c>
      <c r="I51" s="14">
        <v>70.2</v>
      </c>
      <c r="J51" s="14">
        <v>1.35</v>
      </c>
      <c r="K51" s="14">
        <v>7.4999999999999997E-2</v>
      </c>
      <c r="L51" s="14">
        <v>0</v>
      </c>
      <c r="M51" s="14">
        <v>0</v>
      </c>
      <c r="N51" s="14">
        <v>0.69</v>
      </c>
      <c r="O51" s="14" t="s">
        <v>77</v>
      </c>
    </row>
    <row r="52" spans="1:15" x14ac:dyDescent="0.25">
      <c r="A52" s="21" t="s">
        <v>27</v>
      </c>
      <c r="B52" s="14">
        <v>200</v>
      </c>
      <c r="C52" s="19">
        <v>0.11</v>
      </c>
      <c r="D52" s="19">
        <v>0.02</v>
      </c>
      <c r="E52" s="19">
        <v>20.41</v>
      </c>
      <c r="F52" s="19">
        <v>83.77</v>
      </c>
      <c r="G52" s="19">
        <v>5.31</v>
      </c>
      <c r="H52" s="19">
        <v>1.57</v>
      </c>
      <c r="I52" s="19">
        <v>5.0599999999999996</v>
      </c>
      <c r="J52" s="19">
        <v>0.12</v>
      </c>
      <c r="K52" s="19">
        <v>0.01</v>
      </c>
      <c r="L52" s="19">
        <v>6.12</v>
      </c>
      <c r="M52" s="19">
        <v>1.76</v>
      </c>
      <c r="N52" s="19">
        <v>0.04</v>
      </c>
      <c r="O52" s="14">
        <v>480</v>
      </c>
    </row>
    <row r="53" spans="1:15" s="1" customFormat="1" x14ac:dyDescent="0.25">
      <c r="A53" s="8" t="s">
        <v>39</v>
      </c>
      <c r="B53" s="24">
        <f>SUM(B47:B52)</f>
        <v>760</v>
      </c>
      <c r="C53" s="24">
        <f t="shared" ref="C53:N53" si="7">SUM(C47:C52)</f>
        <v>25.62</v>
      </c>
      <c r="D53" s="24">
        <f t="shared" si="7"/>
        <v>22.119999999999997</v>
      </c>
      <c r="E53" s="24">
        <f t="shared" si="7"/>
        <v>85.949999999999989</v>
      </c>
      <c r="F53" s="24">
        <f t="shared" si="7"/>
        <v>648.48</v>
      </c>
      <c r="G53" s="24">
        <f t="shared" si="7"/>
        <v>87.460000000000022</v>
      </c>
      <c r="H53" s="24">
        <f t="shared" si="7"/>
        <v>116.03</v>
      </c>
      <c r="I53" s="24">
        <f t="shared" si="7"/>
        <v>246.18</v>
      </c>
      <c r="J53" s="24">
        <f t="shared" si="7"/>
        <v>6.61</v>
      </c>
      <c r="K53" s="24">
        <f t="shared" si="7"/>
        <v>0.40800000000000008</v>
      </c>
      <c r="L53" s="24">
        <f t="shared" si="7"/>
        <v>59.459999999999994</v>
      </c>
      <c r="M53" s="24">
        <f t="shared" si="7"/>
        <v>207.26</v>
      </c>
      <c r="N53" s="24">
        <f t="shared" si="7"/>
        <v>4.71</v>
      </c>
      <c r="O53" s="24"/>
    </row>
    <row r="54" spans="1:15" s="1" customFormat="1" x14ac:dyDescent="0.25">
      <c r="A54" s="8" t="s">
        <v>40</v>
      </c>
      <c r="B54" s="24">
        <f>B53+B45</f>
        <v>1290</v>
      </c>
      <c r="C54" s="24">
        <f t="shared" ref="C54:N54" si="8">C53+C45</f>
        <v>53.17</v>
      </c>
      <c r="D54" s="24">
        <f t="shared" si="8"/>
        <v>41.429999999999993</v>
      </c>
      <c r="E54" s="24">
        <f t="shared" si="8"/>
        <v>165.45</v>
      </c>
      <c r="F54" s="24">
        <f t="shared" si="8"/>
        <v>1240.94</v>
      </c>
      <c r="G54" s="24">
        <f t="shared" si="8"/>
        <v>389.01</v>
      </c>
      <c r="H54" s="24">
        <f t="shared" si="8"/>
        <v>177.39</v>
      </c>
      <c r="I54" s="24">
        <f t="shared" si="8"/>
        <v>617.76</v>
      </c>
      <c r="J54" s="24">
        <f t="shared" si="8"/>
        <v>11.420000000000002</v>
      </c>
      <c r="K54" s="24">
        <f t="shared" si="8"/>
        <v>0.62100000000000011</v>
      </c>
      <c r="L54" s="24">
        <f t="shared" si="8"/>
        <v>75.259999999999991</v>
      </c>
      <c r="M54" s="24">
        <f t="shared" si="8"/>
        <v>274.26</v>
      </c>
      <c r="N54" s="24">
        <f t="shared" si="8"/>
        <v>6.22</v>
      </c>
      <c r="O54" s="24"/>
    </row>
    <row r="55" spans="1:15" x14ac:dyDescent="0.25">
      <c r="A55" s="8" t="s">
        <v>64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 x14ac:dyDescent="0.25">
      <c r="A56" s="8" t="s">
        <v>15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1:15" s="1" customFormat="1" ht="30" x14ac:dyDescent="0.25">
      <c r="A57" s="33" t="s">
        <v>80</v>
      </c>
      <c r="B57" s="34">
        <v>205</v>
      </c>
      <c r="C57" s="14">
        <v>5.57</v>
      </c>
      <c r="D57" s="14">
        <v>8.67</v>
      </c>
      <c r="E57" s="14">
        <v>26.39</v>
      </c>
      <c r="F57" s="14">
        <v>206.41</v>
      </c>
      <c r="G57" s="14">
        <v>108.26</v>
      </c>
      <c r="H57" s="14">
        <v>45.28</v>
      </c>
      <c r="I57" s="14">
        <v>14.24</v>
      </c>
      <c r="J57" s="14">
        <v>1.07</v>
      </c>
      <c r="K57" s="14">
        <v>7.0000000000000007E-2</v>
      </c>
      <c r="L57" s="14">
        <v>1.01</v>
      </c>
      <c r="M57" s="14">
        <v>4.3899999999999997</v>
      </c>
      <c r="N57" s="14">
        <v>3.51</v>
      </c>
      <c r="O57" s="23">
        <v>196</v>
      </c>
    </row>
    <row r="58" spans="1:15" x14ac:dyDescent="0.25">
      <c r="A58" s="35" t="s">
        <v>45</v>
      </c>
      <c r="B58" s="14">
        <v>50</v>
      </c>
      <c r="C58" s="14">
        <v>6.35</v>
      </c>
      <c r="D58" s="14">
        <v>5.75</v>
      </c>
      <c r="E58" s="14">
        <v>0.3</v>
      </c>
      <c r="F58" s="14">
        <v>78.5</v>
      </c>
      <c r="G58" s="14">
        <v>27.5</v>
      </c>
      <c r="H58" s="14">
        <v>6</v>
      </c>
      <c r="I58" s="14">
        <v>77</v>
      </c>
      <c r="J58" s="14">
        <v>1.25</v>
      </c>
      <c r="K58" s="14">
        <v>0.03</v>
      </c>
      <c r="L58" s="14">
        <v>0</v>
      </c>
      <c r="M58" s="14">
        <v>100</v>
      </c>
      <c r="N58" s="14">
        <v>0.2</v>
      </c>
      <c r="O58" s="14">
        <v>209</v>
      </c>
    </row>
    <row r="59" spans="1:15" x14ac:dyDescent="0.25">
      <c r="A59" s="21" t="s">
        <v>78</v>
      </c>
      <c r="B59" s="14">
        <v>200</v>
      </c>
      <c r="C59" s="19">
        <v>0.03</v>
      </c>
      <c r="D59" s="19">
        <v>4.0000000000000001E-3</v>
      </c>
      <c r="E59" s="19">
        <v>10.1</v>
      </c>
      <c r="F59" s="19">
        <v>41.26</v>
      </c>
      <c r="G59" s="19">
        <v>5.37</v>
      </c>
      <c r="H59" s="19">
        <v>3.56</v>
      </c>
      <c r="I59" s="19">
        <v>9.6</v>
      </c>
      <c r="J59" s="19">
        <v>0.9</v>
      </c>
      <c r="K59" s="36">
        <v>3.0000000000000001E-3</v>
      </c>
      <c r="L59" s="19">
        <v>1.6</v>
      </c>
      <c r="M59" s="19">
        <v>0.6</v>
      </c>
      <c r="N59" s="19">
        <v>0.01</v>
      </c>
      <c r="O59" s="14">
        <v>423</v>
      </c>
    </row>
    <row r="60" spans="1:15" x14ac:dyDescent="0.25">
      <c r="A60" s="37" t="s">
        <v>58</v>
      </c>
      <c r="B60" s="18">
        <v>30</v>
      </c>
      <c r="C60" s="14">
        <v>1.17</v>
      </c>
      <c r="D60" s="14">
        <v>9.18</v>
      </c>
      <c r="E60" s="14">
        <v>18.75</v>
      </c>
      <c r="F60" s="14">
        <v>162.6</v>
      </c>
      <c r="G60" s="14">
        <v>19.77</v>
      </c>
      <c r="H60" s="14">
        <v>3.63</v>
      </c>
      <c r="I60" s="14">
        <v>45.14</v>
      </c>
      <c r="J60" s="14">
        <v>0.21</v>
      </c>
      <c r="K60" s="14">
        <v>0.09</v>
      </c>
      <c r="L60" s="14">
        <v>12.5</v>
      </c>
      <c r="M60" s="14">
        <v>5.85</v>
      </c>
      <c r="N60" s="14">
        <v>1.23</v>
      </c>
      <c r="O60" s="14" t="s">
        <v>41</v>
      </c>
    </row>
    <row r="61" spans="1:15" x14ac:dyDescent="0.25">
      <c r="A61" s="21" t="s">
        <v>18</v>
      </c>
      <c r="B61" s="23">
        <v>30</v>
      </c>
      <c r="C61" s="14">
        <v>2.2799999999999998</v>
      </c>
      <c r="D61" s="14">
        <v>0.24</v>
      </c>
      <c r="E61" s="14">
        <v>14.76</v>
      </c>
      <c r="F61" s="14">
        <v>70.5</v>
      </c>
      <c r="G61" s="14">
        <v>6.9</v>
      </c>
      <c r="H61" s="14">
        <v>9.9</v>
      </c>
      <c r="I61" s="14">
        <v>19.5</v>
      </c>
      <c r="J61" s="14">
        <v>0.56999999999999995</v>
      </c>
      <c r="K61" s="14">
        <v>3.3000000000000002E-2</v>
      </c>
      <c r="L61" s="14">
        <v>0</v>
      </c>
      <c r="M61" s="14">
        <v>0</v>
      </c>
      <c r="N61" s="14">
        <v>0.21</v>
      </c>
      <c r="O61" s="14">
        <v>18</v>
      </c>
    </row>
    <row r="62" spans="1:15" s="1" customFormat="1" x14ac:dyDescent="0.25">
      <c r="A62" s="8" t="s">
        <v>37</v>
      </c>
      <c r="B62" s="24">
        <f>SUM(B57:B61)</f>
        <v>515</v>
      </c>
      <c r="C62" s="24">
        <f t="shared" ref="C62:N62" si="9">SUM(C57:C61)</f>
        <v>15.399999999999999</v>
      </c>
      <c r="D62" s="24">
        <f t="shared" si="9"/>
        <v>23.843999999999998</v>
      </c>
      <c r="E62" s="24">
        <f t="shared" si="9"/>
        <v>70.3</v>
      </c>
      <c r="F62" s="24">
        <f t="shared" si="9"/>
        <v>559.27</v>
      </c>
      <c r="G62" s="24">
        <f t="shared" si="9"/>
        <v>167.8</v>
      </c>
      <c r="H62" s="24">
        <f t="shared" si="9"/>
        <v>68.37</v>
      </c>
      <c r="I62" s="24">
        <f t="shared" si="9"/>
        <v>165.48</v>
      </c>
      <c r="J62" s="24">
        <f t="shared" si="9"/>
        <v>4</v>
      </c>
      <c r="K62" s="24">
        <f t="shared" si="9"/>
        <v>0.22600000000000001</v>
      </c>
      <c r="L62" s="24">
        <f t="shared" si="9"/>
        <v>15.11</v>
      </c>
      <c r="M62" s="24">
        <f t="shared" si="9"/>
        <v>110.83999999999999</v>
      </c>
      <c r="N62" s="24">
        <f t="shared" si="9"/>
        <v>5.1599999999999993</v>
      </c>
      <c r="O62" s="24"/>
    </row>
    <row r="63" spans="1:15" x14ac:dyDescent="0.25">
      <c r="A63" s="8" t="s">
        <v>23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15" x14ac:dyDescent="0.25">
      <c r="A64" s="21" t="s">
        <v>57</v>
      </c>
      <c r="B64" s="23">
        <v>60</v>
      </c>
      <c r="C64" s="14">
        <v>0.42</v>
      </c>
      <c r="D64" s="14">
        <v>0.06</v>
      </c>
      <c r="E64" s="14">
        <v>1.1399999999999999</v>
      </c>
      <c r="F64" s="14">
        <v>6.6</v>
      </c>
      <c r="G64" s="14">
        <v>13.8</v>
      </c>
      <c r="H64" s="14">
        <v>8.4</v>
      </c>
      <c r="I64" s="14">
        <v>18.62</v>
      </c>
      <c r="J64" s="14">
        <v>0.4</v>
      </c>
      <c r="K64" s="14">
        <v>0.02</v>
      </c>
      <c r="L64" s="14">
        <v>6</v>
      </c>
      <c r="M64" s="14">
        <v>1.86</v>
      </c>
      <c r="N64" s="14">
        <v>0.06</v>
      </c>
      <c r="O64" s="14">
        <v>71</v>
      </c>
    </row>
    <row r="65" spans="1:15" x14ac:dyDescent="0.25">
      <c r="A65" s="21" t="s">
        <v>44</v>
      </c>
      <c r="B65" s="14">
        <v>200</v>
      </c>
      <c r="C65" s="19">
        <v>1.45</v>
      </c>
      <c r="D65" s="19">
        <v>3.03</v>
      </c>
      <c r="E65" s="19">
        <v>6.68</v>
      </c>
      <c r="F65" s="19">
        <v>61</v>
      </c>
      <c r="G65" s="19">
        <v>30.74</v>
      </c>
      <c r="H65" s="19">
        <v>16.7</v>
      </c>
      <c r="I65" s="19">
        <v>35.6</v>
      </c>
      <c r="J65" s="19">
        <v>0.53</v>
      </c>
      <c r="K65" s="19">
        <v>0.04</v>
      </c>
      <c r="L65" s="19">
        <v>23.64</v>
      </c>
      <c r="M65" s="19">
        <v>188.5</v>
      </c>
      <c r="N65" s="19">
        <v>0.63</v>
      </c>
      <c r="O65" s="14">
        <v>157</v>
      </c>
    </row>
    <row r="66" spans="1:15" x14ac:dyDescent="0.25">
      <c r="A66" s="21" t="s">
        <v>96</v>
      </c>
      <c r="B66" s="14">
        <v>100</v>
      </c>
      <c r="C66" s="14">
        <v>13.71</v>
      </c>
      <c r="D66" s="14">
        <v>10.52</v>
      </c>
      <c r="E66" s="14">
        <v>13.28</v>
      </c>
      <c r="F66" s="14">
        <v>232.56</v>
      </c>
      <c r="G66" s="14">
        <v>14.76</v>
      </c>
      <c r="H66" s="14">
        <v>26.35</v>
      </c>
      <c r="I66" s="14">
        <v>186.04</v>
      </c>
      <c r="J66" s="14">
        <v>1.62</v>
      </c>
      <c r="K66" s="14">
        <v>0.01</v>
      </c>
      <c r="L66" s="14">
        <v>2.52</v>
      </c>
      <c r="M66" s="14">
        <v>71.16</v>
      </c>
      <c r="N66" s="14">
        <v>2.25</v>
      </c>
      <c r="O66" s="14">
        <v>299</v>
      </c>
    </row>
    <row r="67" spans="1:15" ht="30" x14ac:dyDescent="0.25">
      <c r="A67" s="31" t="s">
        <v>81</v>
      </c>
      <c r="B67" s="14">
        <v>150</v>
      </c>
      <c r="C67" s="19">
        <v>5.52</v>
      </c>
      <c r="D67" s="19">
        <v>4.3600000000000003</v>
      </c>
      <c r="E67" s="19">
        <v>35.25</v>
      </c>
      <c r="F67" s="19">
        <v>202.49</v>
      </c>
      <c r="G67" s="19">
        <v>10.029999999999999</v>
      </c>
      <c r="H67" s="19">
        <v>7.99</v>
      </c>
      <c r="I67" s="19">
        <v>60.9</v>
      </c>
      <c r="J67" s="19">
        <v>0.81</v>
      </c>
      <c r="K67" s="19">
        <v>0.13</v>
      </c>
      <c r="L67" s="19">
        <v>0</v>
      </c>
      <c r="M67" s="19">
        <v>25.25</v>
      </c>
      <c r="N67" s="19">
        <v>1.6</v>
      </c>
      <c r="O67" s="14">
        <v>626</v>
      </c>
    </row>
    <row r="68" spans="1:15" x14ac:dyDescent="0.25">
      <c r="A68" s="21" t="s">
        <v>17</v>
      </c>
      <c r="B68" s="23">
        <v>200</v>
      </c>
      <c r="C68" s="19">
        <v>1</v>
      </c>
      <c r="D68" s="19">
        <v>0.2</v>
      </c>
      <c r="E68" s="19">
        <v>20.2</v>
      </c>
      <c r="F68" s="19">
        <v>92</v>
      </c>
      <c r="G68" s="19">
        <v>14</v>
      </c>
      <c r="H68" s="19">
        <v>8</v>
      </c>
      <c r="I68" s="19">
        <v>2.8</v>
      </c>
      <c r="J68" s="19">
        <v>2.8</v>
      </c>
      <c r="K68" s="19">
        <v>4</v>
      </c>
      <c r="L68" s="19">
        <v>4</v>
      </c>
      <c r="M68" s="19">
        <v>0</v>
      </c>
      <c r="N68" s="19">
        <v>0.2</v>
      </c>
      <c r="O68" s="14">
        <v>484</v>
      </c>
    </row>
    <row r="69" spans="1:15" x14ac:dyDescent="0.25">
      <c r="A69" s="21" t="s">
        <v>18</v>
      </c>
      <c r="B69" s="23">
        <v>30</v>
      </c>
      <c r="C69" s="14">
        <v>2.2799999999999998</v>
      </c>
      <c r="D69" s="14">
        <v>0.24</v>
      </c>
      <c r="E69" s="14">
        <v>14.76</v>
      </c>
      <c r="F69" s="14">
        <v>70.5</v>
      </c>
      <c r="G69" s="14">
        <v>6.9</v>
      </c>
      <c r="H69" s="14">
        <v>9.9</v>
      </c>
      <c r="I69" s="14">
        <v>19.5</v>
      </c>
      <c r="J69" s="14">
        <v>0.56999999999999995</v>
      </c>
      <c r="K69" s="14">
        <v>3.3000000000000002E-2</v>
      </c>
      <c r="L69" s="14">
        <v>0</v>
      </c>
      <c r="M69" s="14">
        <v>0</v>
      </c>
      <c r="N69" s="14">
        <v>0.21</v>
      </c>
      <c r="O69" s="14">
        <v>18</v>
      </c>
    </row>
    <row r="70" spans="1:15" x14ac:dyDescent="0.25">
      <c r="A70" s="21" t="s">
        <v>19</v>
      </c>
      <c r="B70" s="23">
        <v>30</v>
      </c>
      <c r="C70" s="14">
        <v>1.98</v>
      </c>
      <c r="D70" s="14">
        <v>0.36</v>
      </c>
      <c r="E70" s="14">
        <v>10.02</v>
      </c>
      <c r="F70" s="14">
        <v>52.2</v>
      </c>
      <c r="G70" s="14">
        <v>9.9</v>
      </c>
      <c r="H70" s="14">
        <v>17.100000000000001</v>
      </c>
      <c r="I70" s="14">
        <v>70.2</v>
      </c>
      <c r="J70" s="14">
        <v>1.35</v>
      </c>
      <c r="K70" s="14">
        <v>7.4999999999999997E-2</v>
      </c>
      <c r="L70" s="14">
        <v>0</v>
      </c>
      <c r="M70" s="14">
        <v>0</v>
      </c>
      <c r="N70" s="14">
        <v>0.69</v>
      </c>
      <c r="O70" s="14" t="s">
        <v>77</v>
      </c>
    </row>
    <row r="71" spans="1:15" s="1" customFormat="1" x14ac:dyDescent="0.25">
      <c r="A71" s="8" t="s">
        <v>39</v>
      </c>
      <c r="B71" s="24">
        <f>SUM(B64:B70)</f>
        <v>770</v>
      </c>
      <c r="C71" s="24">
        <f t="shared" ref="C71:N71" si="10">SUM(C64:C70)</f>
        <v>26.360000000000003</v>
      </c>
      <c r="D71" s="24">
        <f t="shared" si="10"/>
        <v>18.769999999999996</v>
      </c>
      <c r="E71" s="24">
        <f t="shared" si="10"/>
        <v>101.33</v>
      </c>
      <c r="F71" s="24">
        <f t="shared" si="10"/>
        <v>717.35</v>
      </c>
      <c r="G71" s="24">
        <f t="shared" si="10"/>
        <v>100.13000000000001</v>
      </c>
      <c r="H71" s="24">
        <f t="shared" si="10"/>
        <v>94.44</v>
      </c>
      <c r="I71" s="24">
        <f t="shared" si="10"/>
        <v>393.65999999999997</v>
      </c>
      <c r="J71" s="24">
        <f t="shared" si="10"/>
        <v>8.08</v>
      </c>
      <c r="K71" s="24">
        <f t="shared" si="10"/>
        <v>4.3080000000000007</v>
      </c>
      <c r="L71" s="24">
        <f t="shared" si="10"/>
        <v>36.160000000000004</v>
      </c>
      <c r="M71" s="24">
        <f t="shared" si="10"/>
        <v>286.77</v>
      </c>
      <c r="N71" s="24">
        <f t="shared" si="10"/>
        <v>5.6400000000000006</v>
      </c>
      <c r="O71" s="24"/>
    </row>
    <row r="72" spans="1:15" s="1" customFormat="1" x14ac:dyDescent="0.25">
      <c r="A72" s="8" t="s">
        <v>40</v>
      </c>
      <c r="B72" s="24">
        <f>B71+B62</f>
        <v>1285</v>
      </c>
      <c r="C72" s="24">
        <f t="shared" ref="C72:N72" si="11">C71+C62</f>
        <v>41.760000000000005</v>
      </c>
      <c r="D72" s="24">
        <f t="shared" si="11"/>
        <v>42.61399999999999</v>
      </c>
      <c r="E72" s="24">
        <f t="shared" si="11"/>
        <v>171.63</v>
      </c>
      <c r="F72" s="24">
        <f t="shared" si="11"/>
        <v>1276.6199999999999</v>
      </c>
      <c r="G72" s="24">
        <f t="shared" si="11"/>
        <v>267.93</v>
      </c>
      <c r="H72" s="24">
        <f t="shared" si="11"/>
        <v>162.81</v>
      </c>
      <c r="I72" s="24">
        <f t="shared" si="11"/>
        <v>559.14</v>
      </c>
      <c r="J72" s="24">
        <f t="shared" si="11"/>
        <v>12.08</v>
      </c>
      <c r="K72" s="24">
        <f t="shared" si="11"/>
        <v>4.5340000000000007</v>
      </c>
      <c r="L72" s="24">
        <f t="shared" si="11"/>
        <v>51.27</v>
      </c>
      <c r="M72" s="24">
        <f t="shared" si="11"/>
        <v>397.60999999999996</v>
      </c>
      <c r="N72" s="24">
        <f t="shared" si="11"/>
        <v>10.8</v>
      </c>
      <c r="O72" s="24"/>
    </row>
    <row r="73" spans="1:15" x14ac:dyDescent="0.25">
      <c r="A73" s="8" t="s">
        <v>65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15" x14ac:dyDescent="0.25">
      <c r="A74" s="8" t="s">
        <v>15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1:15" ht="15.75" x14ac:dyDescent="0.25">
      <c r="A75" s="38" t="s">
        <v>97</v>
      </c>
      <c r="B75" s="5">
        <v>100</v>
      </c>
      <c r="C75" s="14">
        <v>11.28</v>
      </c>
      <c r="D75" s="14">
        <v>7.91</v>
      </c>
      <c r="E75" s="14">
        <v>28.34</v>
      </c>
      <c r="F75" s="14">
        <v>229.68</v>
      </c>
      <c r="G75" s="14">
        <v>145.55000000000001</v>
      </c>
      <c r="H75" s="14">
        <v>33.96</v>
      </c>
      <c r="I75" s="14">
        <v>135.80000000000001</v>
      </c>
      <c r="J75" s="14">
        <v>1.1200000000000001</v>
      </c>
      <c r="K75" s="14">
        <v>0.08</v>
      </c>
      <c r="L75" s="14">
        <v>3.45</v>
      </c>
      <c r="M75" s="14">
        <v>55.1</v>
      </c>
      <c r="N75" s="14">
        <v>0.8</v>
      </c>
      <c r="O75" s="14">
        <v>600</v>
      </c>
    </row>
    <row r="76" spans="1:15" x14ac:dyDescent="0.25">
      <c r="A76" s="21" t="s">
        <v>36</v>
      </c>
      <c r="B76" s="14">
        <v>200</v>
      </c>
      <c r="C76" s="19">
        <v>0.6</v>
      </c>
      <c r="D76" s="19">
        <v>2.6</v>
      </c>
      <c r="E76" s="14">
        <v>14.7</v>
      </c>
      <c r="F76" s="14">
        <v>70.5</v>
      </c>
      <c r="G76" s="14">
        <v>24</v>
      </c>
      <c r="H76" s="14">
        <v>13.5</v>
      </c>
      <c r="I76" s="14">
        <v>22</v>
      </c>
      <c r="J76" s="14">
        <v>3.3</v>
      </c>
      <c r="K76" s="14">
        <v>0.06</v>
      </c>
      <c r="L76" s="14">
        <v>15</v>
      </c>
      <c r="M76" s="14">
        <v>0</v>
      </c>
      <c r="N76" s="14">
        <v>0.4</v>
      </c>
      <c r="O76" s="14">
        <v>338</v>
      </c>
    </row>
    <row r="77" spans="1:15" x14ac:dyDescent="0.25">
      <c r="A77" s="21" t="s">
        <v>47</v>
      </c>
      <c r="B77" s="22">
        <v>200</v>
      </c>
      <c r="C77" s="19">
        <v>4.25</v>
      </c>
      <c r="D77" s="19">
        <v>3.48</v>
      </c>
      <c r="E77" s="19">
        <v>16.07</v>
      </c>
      <c r="F77" s="19">
        <v>113.94</v>
      </c>
      <c r="G77" s="19">
        <v>146.16</v>
      </c>
      <c r="H77" s="19">
        <v>24.6</v>
      </c>
      <c r="I77" s="19">
        <v>52.75</v>
      </c>
      <c r="J77" s="19">
        <v>0.3</v>
      </c>
      <c r="K77" s="19">
        <v>1.9E-2</v>
      </c>
      <c r="L77" s="19">
        <v>12.4</v>
      </c>
      <c r="M77" s="19">
        <v>0</v>
      </c>
      <c r="N77" s="19">
        <v>7.12</v>
      </c>
      <c r="O77" s="14">
        <v>419</v>
      </c>
    </row>
    <row r="78" spans="1:15" x14ac:dyDescent="0.25">
      <c r="A78" s="39" t="s">
        <v>70</v>
      </c>
      <c r="B78" s="18">
        <v>50</v>
      </c>
      <c r="C78" s="14">
        <v>8.8000000000000007</v>
      </c>
      <c r="D78" s="14">
        <v>10.52</v>
      </c>
      <c r="E78" s="14">
        <v>17.2</v>
      </c>
      <c r="F78" s="14">
        <v>185.2</v>
      </c>
      <c r="G78" s="14">
        <v>139.5</v>
      </c>
      <c r="H78" s="14">
        <v>15.92</v>
      </c>
      <c r="I78" s="14">
        <v>141.63</v>
      </c>
      <c r="J78" s="14">
        <v>0.75</v>
      </c>
      <c r="K78" s="14">
        <v>6.6000000000000003E-2</v>
      </c>
      <c r="L78" s="14">
        <v>10.32</v>
      </c>
      <c r="M78" s="14">
        <v>131.30000000000001</v>
      </c>
      <c r="N78" s="14">
        <v>2.2200000000000002</v>
      </c>
      <c r="O78" s="14">
        <v>3</v>
      </c>
    </row>
    <row r="79" spans="1:15" s="1" customFormat="1" x14ac:dyDescent="0.25">
      <c r="A79" s="8" t="s">
        <v>43</v>
      </c>
      <c r="B79" s="24">
        <f>SUM(B75:B78)</f>
        <v>550</v>
      </c>
      <c r="C79" s="24">
        <f t="shared" ref="C79:N79" si="12">SUM(C75:C78)</f>
        <v>24.93</v>
      </c>
      <c r="D79" s="24">
        <f t="shared" si="12"/>
        <v>24.509999999999998</v>
      </c>
      <c r="E79" s="24">
        <f t="shared" si="12"/>
        <v>76.31</v>
      </c>
      <c r="F79" s="24">
        <f t="shared" si="12"/>
        <v>599.31999999999994</v>
      </c>
      <c r="G79" s="24">
        <f t="shared" si="12"/>
        <v>455.21000000000004</v>
      </c>
      <c r="H79" s="24">
        <f t="shared" si="12"/>
        <v>87.98</v>
      </c>
      <c r="I79" s="24">
        <f t="shared" si="12"/>
        <v>352.18</v>
      </c>
      <c r="J79" s="24">
        <f t="shared" si="12"/>
        <v>5.47</v>
      </c>
      <c r="K79" s="24">
        <f t="shared" si="12"/>
        <v>0.22500000000000001</v>
      </c>
      <c r="L79" s="24">
        <f t="shared" si="12"/>
        <v>41.17</v>
      </c>
      <c r="M79" s="24">
        <f t="shared" si="12"/>
        <v>186.4</v>
      </c>
      <c r="N79" s="24">
        <f t="shared" si="12"/>
        <v>10.540000000000001</v>
      </c>
      <c r="O79" s="25"/>
    </row>
    <row r="80" spans="1:15" s="1" customFormat="1" x14ac:dyDescent="0.25">
      <c r="A80" s="8" t="s">
        <v>23</v>
      </c>
      <c r="B80" s="24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</row>
    <row r="81" spans="1:16" x14ac:dyDescent="0.25">
      <c r="A81" s="21" t="s">
        <v>57</v>
      </c>
      <c r="B81" s="23">
        <v>60</v>
      </c>
      <c r="C81" s="14">
        <v>0.42</v>
      </c>
      <c r="D81" s="14">
        <v>0.06</v>
      </c>
      <c r="E81" s="14">
        <v>1.1399999999999999</v>
      </c>
      <c r="F81" s="14">
        <v>6.6</v>
      </c>
      <c r="G81" s="14">
        <v>13.8</v>
      </c>
      <c r="H81" s="14">
        <v>8.4</v>
      </c>
      <c r="I81" s="14">
        <v>18.62</v>
      </c>
      <c r="J81" s="14">
        <v>0.4</v>
      </c>
      <c r="K81" s="14">
        <v>0.02</v>
      </c>
      <c r="L81" s="14">
        <v>6</v>
      </c>
      <c r="M81" s="14">
        <v>1.86</v>
      </c>
      <c r="N81" s="14">
        <v>0.06</v>
      </c>
      <c r="O81" s="14">
        <v>71</v>
      </c>
    </row>
    <row r="82" spans="1:16" ht="30" x14ac:dyDescent="0.25">
      <c r="A82" s="31" t="s">
        <v>49</v>
      </c>
      <c r="B82" s="14">
        <v>200</v>
      </c>
      <c r="C82" s="14">
        <v>4.3600000000000003</v>
      </c>
      <c r="D82" s="14">
        <v>6.02</v>
      </c>
      <c r="E82" s="14">
        <v>23.23</v>
      </c>
      <c r="F82" s="14">
        <v>157.18</v>
      </c>
      <c r="G82" s="14">
        <v>12.86</v>
      </c>
      <c r="H82" s="14">
        <v>26.76</v>
      </c>
      <c r="I82" s="14">
        <v>51</v>
      </c>
      <c r="J82" s="14">
        <v>0.91</v>
      </c>
      <c r="K82" s="14">
        <v>0.09</v>
      </c>
      <c r="L82" s="14">
        <v>13.2</v>
      </c>
      <c r="M82" s="14">
        <v>180.3</v>
      </c>
      <c r="N82" s="14">
        <v>0.54</v>
      </c>
      <c r="O82" s="14">
        <v>103</v>
      </c>
    </row>
    <row r="83" spans="1:16" x14ac:dyDescent="0.25">
      <c r="A83" s="21" t="s">
        <v>83</v>
      </c>
      <c r="B83" s="14">
        <v>240</v>
      </c>
      <c r="C83" s="14">
        <v>24.42</v>
      </c>
      <c r="D83" s="14">
        <v>16.8</v>
      </c>
      <c r="E83" s="14">
        <v>51.9</v>
      </c>
      <c r="F83" s="14">
        <v>397.12</v>
      </c>
      <c r="G83" s="14">
        <v>275</v>
      </c>
      <c r="H83" s="14">
        <v>110.76</v>
      </c>
      <c r="I83" s="14">
        <v>0.76</v>
      </c>
      <c r="J83" s="14">
        <v>2.14</v>
      </c>
      <c r="K83" s="14">
        <v>0.13</v>
      </c>
      <c r="L83" s="14">
        <v>5</v>
      </c>
      <c r="M83" s="14">
        <v>330.6</v>
      </c>
      <c r="N83" s="14">
        <v>6.1</v>
      </c>
      <c r="O83" s="14">
        <v>592</v>
      </c>
    </row>
    <row r="84" spans="1:16" x14ac:dyDescent="0.25">
      <c r="A84" s="31" t="s">
        <v>55</v>
      </c>
      <c r="B84" s="43">
        <v>200</v>
      </c>
      <c r="C84" s="14">
        <v>0.08</v>
      </c>
      <c r="D84" s="14">
        <v>0.08</v>
      </c>
      <c r="E84" s="14">
        <v>10.14</v>
      </c>
      <c r="F84" s="14">
        <v>42.26</v>
      </c>
      <c r="G84" s="14">
        <v>3.76</v>
      </c>
      <c r="H84" s="14">
        <v>1.98</v>
      </c>
      <c r="I84" s="14">
        <v>8.1999999999999993</v>
      </c>
      <c r="J84" s="14">
        <v>0.5</v>
      </c>
      <c r="K84" s="14">
        <v>0.02</v>
      </c>
      <c r="L84" s="14">
        <v>2.2000000000000002</v>
      </c>
      <c r="M84" s="14">
        <v>3.1</v>
      </c>
      <c r="N84" s="14">
        <v>0.13</v>
      </c>
      <c r="O84" s="14">
        <v>817</v>
      </c>
    </row>
    <row r="85" spans="1:16" x14ac:dyDescent="0.25">
      <c r="A85" s="21" t="s">
        <v>18</v>
      </c>
      <c r="B85" s="23">
        <v>30</v>
      </c>
      <c r="C85" s="14">
        <v>2.2799999999999998</v>
      </c>
      <c r="D85" s="14">
        <v>0.24</v>
      </c>
      <c r="E85" s="14">
        <v>14.76</v>
      </c>
      <c r="F85" s="14">
        <v>70.5</v>
      </c>
      <c r="G85" s="14">
        <v>6.9</v>
      </c>
      <c r="H85" s="14">
        <v>9.9</v>
      </c>
      <c r="I85" s="14">
        <v>19.5</v>
      </c>
      <c r="J85" s="14">
        <v>0.56999999999999995</v>
      </c>
      <c r="K85" s="14">
        <v>3.3000000000000002E-2</v>
      </c>
      <c r="L85" s="14">
        <v>0</v>
      </c>
      <c r="M85" s="14">
        <v>0</v>
      </c>
      <c r="N85" s="14">
        <v>0.21</v>
      </c>
      <c r="O85" s="14">
        <v>18</v>
      </c>
    </row>
    <row r="86" spans="1:16" x14ac:dyDescent="0.25">
      <c r="A86" s="21" t="s">
        <v>19</v>
      </c>
      <c r="B86" s="23">
        <v>30</v>
      </c>
      <c r="C86" s="14">
        <v>1.98</v>
      </c>
      <c r="D86" s="14">
        <v>0.36</v>
      </c>
      <c r="E86" s="14">
        <v>10.02</v>
      </c>
      <c r="F86" s="14">
        <v>52.2</v>
      </c>
      <c r="G86" s="14">
        <v>9.9</v>
      </c>
      <c r="H86" s="14">
        <v>17.100000000000001</v>
      </c>
      <c r="I86" s="14">
        <v>70.2</v>
      </c>
      <c r="J86" s="14">
        <v>1.35</v>
      </c>
      <c r="K86" s="14">
        <v>7.4999999999999997E-2</v>
      </c>
      <c r="L86" s="14">
        <v>0</v>
      </c>
      <c r="M86" s="14">
        <v>0</v>
      </c>
      <c r="N86" s="14">
        <v>0.69</v>
      </c>
      <c r="O86" s="14" t="s">
        <v>77</v>
      </c>
    </row>
    <row r="87" spans="1:16" s="1" customFormat="1" x14ac:dyDescent="0.25">
      <c r="A87" s="8" t="s">
        <v>39</v>
      </c>
      <c r="B87" s="24">
        <f>SUM(B81:B86)</f>
        <v>760</v>
      </c>
      <c r="C87" s="24">
        <f t="shared" ref="C87:N87" si="13">SUM(C81:C86)</f>
        <v>33.54</v>
      </c>
      <c r="D87" s="24">
        <f t="shared" si="13"/>
        <v>23.559999999999995</v>
      </c>
      <c r="E87" s="24">
        <f t="shared" si="13"/>
        <v>111.19</v>
      </c>
      <c r="F87" s="24">
        <f t="shared" si="13"/>
        <v>725.86</v>
      </c>
      <c r="G87" s="24">
        <f t="shared" si="13"/>
        <v>322.21999999999997</v>
      </c>
      <c r="H87" s="24">
        <f t="shared" si="13"/>
        <v>174.9</v>
      </c>
      <c r="I87" s="24">
        <f t="shared" si="13"/>
        <v>168.28000000000003</v>
      </c>
      <c r="J87" s="24">
        <f t="shared" si="13"/>
        <v>5.870000000000001</v>
      </c>
      <c r="K87" s="24">
        <f t="shared" si="13"/>
        <v>0.36800000000000005</v>
      </c>
      <c r="L87" s="24">
        <f t="shared" si="13"/>
        <v>26.4</v>
      </c>
      <c r="M87" s="24">
        <f t="shared" si="13"/>
        <v>515.86</v>
      </c>
      <c r="N87" s="24">
        <f t="shared" si="13"/>
        <v>7.7299999999999986</v>
      </c>
      <c r="O87" s="25"/>
      <c r="P87" s="2"/>
    </row>
    <row r="88" spans="1:16" s="1" customFormat="1" x14ac:dyDescent="0.25">
      <c r="A88" s="8" t="s">
        <v>40</v>
      </c>
      <c r="B88" s="24">
        <f>B87+B79</f>
        <v>1310</v>
      </c>
      <c r="C88" s="24">
        <f t="shared" ref="C88:N88" si="14">C87+C79</f>
        <v>58.47</v>
      </c>
      <c r="D88" s="24">
        <f t="shared" si="14"/>
        <v>48.069999999999993</v>
      </c>
      <c r="E88" s="24">
        <f t="shared" si="14"/>
        <v>187.5</v>
      </c>
      <c r="F88" s="24">
        <f t="shared" si="14"/>
        <v>1325.1799999999998</v>
      </c>
      <c r="G88" s="24">
        <f t="shared" si="14"/>
        <v>777.43000000000006</v>
      </c>
      <c r="H88" s="24">
        <f t="shared" si="14"/>
        <v>262.88</v>
      </c>
      <c r="I88" s="24">
        <f t="shared" si="14"/>
        <v>520.46</v>
      </c>
      <c r="J88" s="24">
        <f t="shared" si="14"/>
        <v>11.34</v>
      </c>
      <c r="K88" s="24">
        <f t="shared" si="14"/>
        <v>0.59300000000000008</v>
      </c>
      <c r="L88" s="24">
        <f t="shared" si="14"/>
        <v>67.569999999999993</v>
      </c>
      <c r="M88" s="24">
        <f t="shared" si="14"/>
        <v>702.26</v>
      </c>
      <c r="N88" s="24">
        <f t="shared" si="14"/>
        <v>18.27</v>
      </c>
      <c r="O88" s="25"/>
      <c r="P88" s="2"/>
    </row>
    <row r="89" spans="1:16" x14ac:dyDescent="0.25">
      <c r="A89" s="8" t="s">
        <v>61</v>
      </c>
      <c r="B89" s="40"/>
      <c r="C89" s="25"/>
      <c r="D89" s="25"/>
      <c r="E89" s="25"/>
      <c r="F89" s="25" t="s">
        <v>30</v>
      </c>
      <c r="G89" s="25"/>
      <c r="H89" s="25"/>
      <c r="I89" s="25"/>
      <c r="J89" s="25"/>
      <c r="K89" s="25"/>
      <c r="L89" s="25"/>
      <c r="M89" s="25"/>
      <c r="N89" s="25"/>
      <c r="O89" s="14"/>
    </row>
    <row r="90" spans="1:16" x14ac:dyDescent="0.25">
      <c r="A90" s="8" t="s">
        <v>15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spans="1:16" ht="30" x14ac:dyDescent="0.25">
      <c r="A91" s="37" t="s">
        <v>72</v>
      </c>
      <c r="B91" s="41">
        <v>205</v>
      </c>
      <c r="C91" s="14">
        <v>8.1</v>
      </c>
      <c r="D91" s="14">
        <v>7.08</v>
      </c>
      <c r="E91" s="14">
        <v>40.380000000000003</v>
      </c>
      <c r="F91" s="14">
        <v>254.46</v>
      </c>
      <c r="G91" s="14">
        <v>143.15</v>
      </c>
      <c r="H91" s="14">
        <v>43.05</v>
      </c>
      <c r="I91" s="14">
        <v>175.3</v>
      </c>
      <c r="J91" s="14">
        <v>0.89</v>
      </c>
      <c r="K91" s="14">
        <v>0.16</v>
      </c>
      <c r="L91" s="14">
        <v>1.46</v>
      </c>
      <c r="M91" s="14">
        <v>46.6</v>
      </c>
      <c r="N91" s="14">
        <v>0.82</v>
      </c>
      <c r="O91" s="14">
        <v>192</v>
      </c>
    </row>
    <row r="92" spans="1:16" x14ac:dyDescent="0.25">
      <c r="A92" s="39" t="s">
        <v>70</v>
      </c>
      <c r="B92" s="18">
        <v>50</v>
      </c>
      <c r="C92" s="14">
        <v>8.8000000000000007</v>
      </c>
      <c r="D92" s="14">
        <v>10.52</v>
      </c>
      <c r="E92" s="14">
        <v>17.2</v>
      </c>
      <c r="F92" s="14">
        <v>185.2</v>
      </c>
      <c r="G92" s="14">
        <v>139.5</v>
      </c>
      <c r="H92" s="14">
        <v>15.92</v>
      </c>
      <c r="I92" s="14">
        <v>141.63</v>
      </c>
      <c r="J92" s="14">
        <v>0.75</v>
      </c>
      <c r="K92" s="14">
        <v>6.6000000000000003E-2</v>
      </c>
      <c r="L92" s="14">
        <v>10.32</v>
      </c>
      <c r="M92" s="14">
        <v>131.30000000000001</v>
      </c>
      <c r="N92" s="14">
        <v>2.2200000000000002</v>
      </c>
      <c r="O92" s="14">
        <v>3</v>
      </c>
    </row>
    <row r="93" spans="1:16" x14ac:dyDescent="0.25">
      <c r="A93" s="37" t="s">
        <v>58</v>
      </c>
      <c r="B93" s="18">
        <v>30</v>
      </c>
      <c r="C93" s="14">
        <v>1.17</v>
      </c>
      <c r="D93" s="14">
        <v>9.18</v>
      </c>
      <c r="E93" s="14">
        <v>18.75</v>
      </c>
      <c r="F93" s="14">
        <v>162.6</v>
      </c>
      <c r="G93" s="14">
        <v>19.77</v>
      </c>
      <c r="H93" s="14">
        <v>3.63</v>
      </c>
      <c r="I93" s="14">
        <v>45.14</v>
      </c>
      <c r="J93" s="14">
        <v>0.21</v>
      </c>
      <c r="K93" s="14">
        <v>0.09</v>
      </c>
      <c r="L93" s="14">
        <v>12.5</v>
      </c>
      <c r="M93" s="14">
        <v>5.85</v>
      </c>
      <c r="N93" s="14">
        <v>1.23</v>
      </c>
      <c r="O93" s="14" t="s">
        <v>41</v>
      </c>
    </row>
    <row r="94" spans="1:16" x14ac:dyDescent="0.25">
      <c r="A94" s="21" t="s">
        <v>18</v>
      </c>
      <c r="B94" s="23">
        <v>30</v>
      </c>
      <c r="C94" s="14">
        <v>2.2799999999999998</v>
      </c>
      <c r="D94" s="14">
        <v>0.24</v>
      </c>
      <c r="E94" s="14">
        <v>14.76</v>
      </c>
      <c r="F94" s="14">
        <v>70.5</v>
      </c>
      <c r="G94" s="14">
        <v>6.9</v>
      </c>
      <c r="H94" s="14">
        <v>9.9</v>
      </c>
      <c r="I94" s="14">
        <v>19.5</v>
      </c>
      <c r="J94" s="14">
        <v>0.56999999999999995</v>
      </c>
      <c r="K94" s="14">
        <v>3.3000000000000002E-2</v>
      </c>
      <c r="L94" s="14">
        <v>0</v>
      </c>
      <c r="M94" s="14">
        <v>0</v>
      </c>
      <c r="N94" s="14">
        <v>0.21</v>
      </c>
      <c r="O94" s="14">
        <v>18</v>
      </c>
    </row>
    <row r="95" spans="1:16" x14ac:dyDescent="0.25">
      <c r="A95" s="27" t="s">
        <v>24</v>
      </c>
      <c r="B95" s="14">
        <v>200</v>
      </c>
      <c r="C95" s="14">
        <v>0</v>
      </c>
      <c r="D95" s="14">
        <v>0</v>
      </c>
      <c r="E95" s="14">
        <v>14.97</v>
      </c>
      <c r="F95" s="14">
        <v>59.85</v>
      </c>
      <c r="G95" s="14">
        <v>3.91</v>
      </c>
      <c r="H95" s="14">
        <v>3.08</v>
      </c>
      <c r="I95" s="14">
        <v>8.1999999999999993</v>
      </c>
      <c r="J95" s="14">
        <v>0.62</v>
      </c>
      <c r="K95" s="14">
        <v>7.0000000000000001E-3</v>
      </c>
      <c r="L95" s="14">
        <v>7.0000000000000007E-2</v>
      </c>
      <c r="M95" s="14">
        <v>0.5</v>
      </c>
      <c r="N95" s="14">
        <v>0</v>
      </c>
      <c r="O95" s="14">
        <v>420</v>
      </c>
    </row>
    <row r="96" spans="1:16" s="1" customFormat="1" x14ac:dyDescent="0.25">
      <c r="A96" s="8" t="s">
        <v>37</v>
      </c>
      <c r="B96" s="24">
        <f>SUM(B91:B95)</f>
        <v>515</v>
      </c>
      <c r="C96" s="24">
        <f t="shared" ref="C96:N96" si="15">SUM(C91:C95)</f>
        <v>20.350000000000001</v>
      </c>
      <c r="D96" s="24">
        <f t="shared" si="15"/>
        <v>27.02</v>
      </c>
      <c r="E96" s="24">
        <f t="shared" si="15"/>
        <v>106.06</v>
      </c>
      <c r="F96" s="24">
        <f t="shared" si="15"/>
        <v>732.61</v>
      </c>
      <c r="G96" s="24">
        <f t="shared" si="15"/>
        <v>313.22999999999996</v>
      </c>
      <c r="H96" s="24">
        <f t="shared" si="15"/>
        <v>75.58</v>
      </c>
      <c r="I96" s="24">
        <f t="shared" si="15"/>
        <v>389.77</v>
      </c>
      <c r="J96" s="24">
        <f t="shared" si="15"/>
        <v>3.04</v>
      </c>
      <c r="K96" s="24">
        <f t="shared" si="15"/>
        <v>0.35599999999999998</v>
      </c>
      <c r="L96" s="24">
        <f t="shared" si="15"/>
        <v>24.35</v>
      </c>
      <c r="M96" s="24">
        <f t="shared" si="15"/>
        <v>184.25</v>
      </c>
      <c r="N96" s="24">
        <f t="shared" si="15"/>
        <v>4.4799999999999995</v>
      </c>
      <c r="O96" s="24"/>
    </row>
    <row r="97" spans="1:15" s="1" customFormat="1" x14ac:dyDescent="0.25">
      <c r="A97" s="8" t="s">
        <v>23</v>
      </c>
      <c r="B97" s="24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4"/>
    </row>
    <row r="98" spans="1:15" x14ac:dyDescent="0.25">
      <c r="A98" s="21" t="s">
        <v>57</v>
      </c>
      <c r="B98" s="23">
        <v>60</v>
      </c>
      <c r="C98" s="14">
        <v>0.42</v>
      </c>
      <c r="D98" s="14">
        <v>0.06</v>
      </c>
      <c r="E98" s="14">
        <v>1.1399999999999999</v>
      </c>
      <c r="F98" s="14">
        <v>6.6</v>
      </c>
      <c r="G98" s="14">
        <v>13.8</v>
      </c>
      <c r="H98" s="14">
        <v>8.4</v>
      </c>
      <c r="I98" s="14">
        <v>18.62</v>
      </c>
      <c r="J98" s="14">
        <v>0.4</v>
      </c>
      <c r="K98" s="14">
        <v>0.02</v>
      </c>
      <c r="L98" s="14">
        <v>6</v>
      </c>
      <c r="M98" s="14">
        <v>1.86</v>
      </c>
      <c r="N98" s="14">
        <v>0.06</v>
      </c>
      <c r="O98" s="14">
        <v>71</v>
      </c>
    </row>
    <row r="99" spans="1:15" x14ac:dyDescent="0.25">
      <c r="A99" s="21" t="s">
        <v>44</v>
      </c>
      <c r="B99" s="14">
        <v>200</v>
      </c>
      <c r="C99" s="19">
        <v>1.45</v>
      </c>
      <c r="D99" s="19">
        <v>3.03</v>
      </c>
      <c r="E99" s="19">
        <v>6.68</v>
      </c>
      <c r="F99" s="19">
        <v>61</v>
      </c>
      <c r="G99" s="19">
        <v>30.74</v>
      </c>
      <c r="H99" s="19">
        <v>16.7</v>
      </c>
      <c r="I99" s="19">
        <v>35.6</v>
      </c>
      <c r="J99" s="19">
        <v>0.53</v>
      </c>
      <c r="K99" s="19">
        <v>0.04</v>
      </c>
      <c r="L99" s="19">
        <v>23.64</v>
      </c>
      <c r="M99" s="19">
        <v>188.5</v>
      </c>
      <c r="N99" s="19">
        <v>0.63</v>
      </c>
      <c r="O99" s="14">
        <v>157</v>
      </c>
    </row>
    <row r="100" spans="1:15" x14ac:dyDescent="0.25">
      <c r="A100" s="21" t="s">
        <v>88</v>
      </c>
      <c r="B100" s="14">
        <v>90</v>
      </c>
      <c r="C100" s="14">
        <v>14.11</v>
      </c>
      <c r="D100" s="14">
        <v>13.54</v>
      </c>
      <c r="E100" s="14">
        <v>12.19</v>
      </c>
      <c r="F100" s="14">
        <v>227.12</v>
      </c>
      <c r="G100" s="14">
        <v>254</v>
      </c>
      <c r="H100" s="14">
        <v>26.45</v>
      </c>
      <c r="I100" s="14">
        <v>136</v>
      </c>
      <c r="J100" s="14">
        <v>1.58</v>
      </c>
      <c r="K100" s="14">
        <v>0.14000000000000001</v>
      </c>
      <c r="L100" s="14">
        <v>0.3</v>
      </c>
      <c r="M100" s="14">
        <v>30</v>
      </c>
      <c r="N100" s="14">
        <v>1.4</v>
      </c>
      <c r="O100" s="14">
        <v>302</v>
      </c>
    </row>
    <row r="101" spans="1:15" ht="30" x14ac:dyDescent="0.25">
      <c r="A101" s="31" t="s">
        <v>81</v>
      </c>
      <c r="B101" s="14">
        <v>150</v>
      </c>
      <c r="C101" s="19">
        <v>5.52</v>
      </c>
      <c r="D101" s="19">
        <v>4.3600000000000003</v>
      </c>
      <c r="E101" s="19">
        <v>35.25</v>
      </c>
      <c r="F101" s="19">
        <v>202.49</v>
      </c>
      <c r="G101" s="19">
        <v>10.029999999999999</v>
      </c>
      <c r="H101" s="19">
        <v>7.99</v>
      </c>
      <c r="I101" s="19">
        <v>60.9</v>
      </c>
      <c r="J101" s="19">
        <v>0.81</v>
      </c>
      <c r="K101" s="19">
        <v>0.13</v>
      </c>
      <c r="L101" s="19">
        <v>0</v>
      </c>
      <c r="M101" s="19">
        <v>25.25</v>
      </c>
      <c r="N101" s="19">
        <v>1.6</v>
      </c>
      <c r="O101" s="14">
        <v>626</v>
      </c>
    </row>
    <row r="102" spans="1:15" x14ac:dyDescent="0.25">
      <c r="A102" s="21" t="s">
        <v>17</v>
      </c>
      <c r="B102" s="23">
        <v>200</v>
      </c>
      <c r="C102" s="19">
        <v>1</v>
      </c>
      <c r="D102" s="19">
        <v>0.2</v>
      </c>
      <c r="E102" s="19">
        <v>20.2</v>
      </c>
      <c r="F102" s="19">
        <v>92</v>
      </c>
      <c r="G102" s="19">
        <v>14</v>
      </c>
      <c r="H102" s="19">
        <v>8</v>
      </c>
      <c r="I102" s="19">
        <v>2.8</v>
      </c>
      <c r="J102" s="19">
        <v>2.8</v>
      </c>
      <c r="K102" s="19">
        <v>4</v>
      </c>
      <c r="L102" s="19">
        <v>4</v>
      </c>
      <c r="M102" s="19">
        <v>0</v>
      </c>
      <c r="N102" s="19">
        <v>0.2</v>
      </c>
      <c r="O102" s="14">
        <v>484</v>
      </c>
    </row>
    <row r="103" spans="1:15" x14ac:dyDescent="0.25">
      <c r="A103" s="21" t="s">
        <v>18</v>
      </c>
      <c r="B103" s="23">
        <v>30</v>
      </c>
      <c r="C103" s="14">
        <v>2.2799999999999998</v>
      </c>
      <c r="D103" s="14">
        <v>0.24</v>
      </c>
      <c r="E103" s="14">
        <v>14.76</v>
      </c>
      <c r="F103" s="14">
        <v>70.5</v>
      </c>
      <c r="G103" s="14">
        <v>6.9</v>
      </c>
      <c r="H103" s="14">
        <v>9.9</v>
      </c>
      <c r="I103" s="14">
        <v>19.5</v>
      </c>
      <c r="J103" s="14">
        <v>0.56999999999999995</v>
      </c>
      <c r="K103" s="14">
        <v>3.3000000000000002E-2</v>
      </c>
      <c r="L103" s="14">
        <v>0</v>
      </c>
      <c r="M103" s="14">
        <v>0</v>
      </c>
      <c r="N103" s="14">
        <v>0.21</v>
      </c>
      <c r="O103" s="14">
        <v>18</v>
      </c>
    </row>
    <row r="104" spans="1:15" x14ac:dyDescent="0.25">
      <c r="A104" s="21" t="s">
        <v>19</v>
      </c>
      <c r="B104" s="23">
        <v>30</v>
      </c>
      <c r="C104" s="14">
        <v>1.98</v>
      </c>
      <c r="D104" s="14">
        <v>0.36</v>
      </c>
      <c r="E104" s="14">
        <v>10.02</v>
      </c>
      <c r="F104" s="14">
        <v>52.2</v>
      </c>
      <c r="G104" s="14">
        <v>9.9</v>
      </c>
      <c r="H104" s="14">
        <v>17.100000000000001</v>
      </c>
      <c r="I104" s="14">
        <v>70.2</v>
      </c>
      <c r="J104" s="14">
        <v>1.35</v>
      </c>
      <c r="K104" s="14">
        <v>7.4999999999999997E-2</v>
      </c>
      <c r="L104" s="14">
        <v>0</v>
      </c>
      <c r="M104" s="14">
        <v>0</v>
      </c>
      <c r="N104" s="14">
        <v>0.69</v>
      </c>
      <c r="O104" s="14" t="s">
        <v>77</v>
      </c>
    </row>
    <row r="105" spans="1:15" s="1" customFormat="1" x14ac:dyDescent="0.25">
      <c r="A105" s="8" t="s">
        <v>39</v>
      </c>
      <c r="B105" s="24">
        <f>SUM(B98:B104)</f>
        <v>760</v>
      </c>
      <c r="C105" s="24">
        <f t="shared" ref="C105:N105" si="16">SUM(C98:C104)</f>
        <v>26.76</v>
      </c>
      <c r="D105" s="24">
        <f t="shared" si="16"/>
        <v>21.789999999999996</v>
      </c>
      <c r="E105" s="24">
        <f t="shared" si="16"/>
        <v>100.24</v>
      </c>
      <c r="F105" s="24">
        <f t="shared" si="16"/>
        <v>711.91000000000008</v>
      </c>
      <c r="G105" s="24">
        <f t="shared" si="16"/>
        <v>339.36999999999995</v>
      </c>
      <c r="H105" s="24">
        <f t="shared" si="16"/>
        <v>94.539999999999992</v>
      </c>
      <c r="I105" s="24">
        <f t="shared" si="16"/>
        <v>343.62</v>
      </c>
      <c r="J105" s="24">
        <f t="shared" si="16"/>
        <v>8.0400000000000009</v>
      </c>
      <c r="K105" s="24">
        <f t="shared" si="16"/>
        <v>4.4380000000000006</v>
      </c>
      <c r="L105" s="24">
        <f t="shared" si="16"/>
        <v>33.94</v>
      </c>
      <c r="M105" s="24">
        <f t="shared" si="16"/>
        <v>245.61</v>
      </c>
      <c r="N105" s="24">
        <f t="shared" si="16"/>
        <v>4.7900000000000009</v>
      </c>
      <c r="O105" s="24"/>
    </row>
    <row r="106" spans="1:15" s="1" customFormat="1" x14ac:dyDescent="0.25">
      <c r="A106" s="8" t="s">
        <v>40</v>
      </c>
      <c r="B106" s="24">
        <f>B105+B96</f>
        <v>1275</v>
      </c>
      <c r="C106" s="24">
        <f t="shared" ref="C106:N106" si="17">C105+C96</f>
        <v>47.11</v>
      </c>
      <c r="D106" s="24">
        <f t="shared" si="17"/>
        <v>48.809999999999995</v>
      </c>
      <c r="E106" s="24">
        <f t="shared" si="17"/>
        <v>206.3</v>
      </c>
      <c r="F106" s="24">
        <f t="shared" si="17"/>
        <v>1444.52</v>
      </c>
      <c r="G106" s="24">
        <f t="shared" si="17"/>
        <v>652.59999999999991</v>
      </c>
      <c r="H106" s="24">
        <f t="shared" si="17"/>
        <v>170.12</v>
      </c>
      <c r="I106" s="24">
        <f t="shared" si="17"/>
        <v>733.39</v>
      </c>
      <c r="J106" s="24">
        <f t="shared" si="17"/>
        <v>11.080000000000002</v>
      </c>
      <c r="K106" s="24">
        <f t="shared" si="17"/>
        <v>4.7940000000000005</v>
      </c>
      <c r="L106" s="24">
        <f t="shared" si="17"/>
        <v>58.29</v>
      </c>
      <c r="M106" s="24">
        <f t="shared" si="17"/>
        <v>429.86</v>
      </c>
      <c r="N106" s="24">
        <f t="shared" si="17"/>
        <v>9.27</v>
      </c>
      <c r="O106" s="24"/>
    </row>
    <row r="107" spans="1:15" s="1" customFormat="1" x14ac:dyDescent="0.25">
      <c r="A107" s="8" t="s">
        <v>62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</row>
    <row r="108" spans="1:15" s="1" customFormat="1" x14ac:dyDescent="0.25">
      <c r="A108" s="8" t="s">
        <v>15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</row>
    <row r="109" spans="1:15" ht="30" x14ac:dyDescent="0.25">
      <c r="A109" s="42" t="s">
        <v>95</v>
      </c>
      <c r="B109" s="14">
        <v>205</v>
      </c>
      <c r="C109" s="14">
        <v>6.11</v>
      </c>
      <c r="D109" s="14">
        <v>6.33</v>
      </c>
      <c r="E109" s="14">
        <v>44.65</v>
      </c>
      <c r="F109" s="14">
        <v>260.76</v>
      </c>
      <c r="G109" s="14">
        <v>124.32</v>
      </c>
      <c r="H109" s="14">
        <v>36.75</v>
      </c>
      <c r="I109" s="14">
        <v>0</v>
      </c>
      <c r="J109" s="14">
        <v>1.1000000000000001</v>
      </c>
      <c r="K109" s="14">
        <v>0</v>
      </c>
      <c r="L109" s="14">
        <v>1.3</v>
      </c>
      <c r="M109" s="14">
        <v>0</v>
      </c>
      <c r="N109" s="14">
        <v>0</v>
      </c>
      <c r="O109" s="14">
        <v>190</v>
      </c>
    </row>
    <row r="110" spans="1:15" x14ac:dyDescent="0.25">
      <c r="A110" s="51" t="s">
        <v>36</v>
      </c>
      <c r="B110" s="14">
        <v>150</v>
      </c>
      <c r="C110" s="19">
        <v>0.6</v>
      </c>
      <c r="D110" s="19">
        <v>2.6</v>
      </c>
      <c r="E110" s="14">
        <v>14.7</v>
      </c>
      <c r="F110" s="14">
        <v>70.5</v>
      </c>
      <c r="G110" s="14">
        <v>24</v>
      </c>
      <c r="H110" s="14">
        <v>13.5</v>
      </c>
      <c r="I110" s="14">
        <v>22</v>
      </c>
      <c r="J110" s="14">
        <v>3.3</v>
      </c>
      <c r="K110" s="14">
        <v>0.06</v>
      </c>
      <c r="L110" s="14">
        <v>15</v>
      </c>
      <c r="M110" s="14">
        <v>0</v>
      </c>
      <c r="N110" s="14">
        <v>0.4</v>
      </c>
      <c r="O110" s="14">
        <v>338</v>
      </c>
    </row>
    <row r="111" spans="1:15" x14ac:dyDescent="0.25">
      <c r="A111" s="21" t="s">
        <v>78</v>
      </c>
      <c r="B111" s="14">
        <v>200</v>
      </c>
      <c r="C111" s="19">
        <v>0.03</v>
      </c>
      <c r="D111" s="19">
        <v>4.0000000000000001E-3</v>
      </c>
      <c r="E111" s="19">
        <v>10.1</v>
      </c>
      <c r="F111" s="19">
        <v>41.26</v>
      </c>
      <c r="G111" s="19">
        <v>5.37</v>
      </c>
      <c r="H111" s="19">
        <v>3.56</v>
      </c>
      <c r="I111" s="19">
        <v>9.6</v>
      </c>
      <c r="J111" s="19">
        <v>0.9</v>
      </c>
      <c r="K111" s="36">
        <v>3.0000000000000001E-3</v>
      </c>
      <c r="L111" s="19">
        <v>1.6</v>
      </c>
      <c r="M111" s="19">
        <v>0.6</v>
      </c>
      <c r="N111" s="19">
        <v>0.01</v>
      </c>
      <c r="O111" s="14">
        <v>423</v>
      </c>
    </row>
    <row r="112" spans="1:15" x14ac:dyDescent="0.25">
      <c r="A112" s="21" t="s">
        <v>18</v>
      </c>
      <c r="B112" s="23">
        <v>30</v>
      </c>
      <c r="C112" s="14">
        <v>2.2799999999999998</v>
      </c>
      <c r="D112" s="14">
        <v>0.24</v>
      </c>
      <c r="E112" s="14">
        <v>14.76</v>
      </c>
      <c r="F112" s="14">
        <v>70.5</v>
      </c>
      <c r="G112" s="14">
        <v>6.9</v>
      </c>
      <c r="H112" s="14">
        <v>9.9</v>
      </c>
      <c r="I112" s="14">
        <v>19.5</v>
      </c>
      <c r="J112" s="14">
        <v>0.56999999999999995</v>
      </c>
      <c r="K112" s="14">
        <v>3.3000000000000002E-2</v>
      </c>
      <c r="L112" s="14">
        <v>0</v>
      </c>
      <c r="M112" s="14">
        <v>0</v>
      </c>
      <c r="N112" s="14">
        <v>0.21</v>
      </c>
      <c r="O112" s="14">
        <v>18</v>
      </c>
    </row>
    <row r="113" spans="1:15" x14ac:dyDescent="0.25">
      <c r="A113" s="8" t="s">
        <v>37</v>
      </c>
      <c r="B113" s="24">
        <f t="shared" ref="B113:N113" si="18">SUM(B109:B112)</f>
        <v>585</v>
      </c>
      <c r="C113" s="24">
        <f t="shared" si="18"/>
        <v>9.02</v>
      </c>
      <c r="D113" s="24">
        <f t="shared" si="18"/>
        <v>9.1739999999999995</v>
      </c>
      <c r="E113" s="24">
        <f t="shared" si="18"/>
        <v>84.21</v>
      </c>
      <c r="F113" s="24">
        <f t="shared" si="18"/>
        <v>443.02</v>
      </c>
      <c r="G113" s="24">
        <f t="shared" si="18"/>
        <v>160.59</v>
      </c>
      <c r="H113" s="24">
        <f t="shared" si="18"/>
        <v>63.71</v>
      </c>
      <c r="I113" s="24">
        <f t="shared" si="18"/>
        <v>51.1</v>
      </c>
      <c r="J113" s="24">
        <f t="shared" si="18"/>
        <v>5.870000000000001</v>
      </c>
      <c r="K113" s="24">
        <f t="shared" si="18"/>
        <v>9.6000000000000002E-2</v>
      </c>
      <c r="L113" s="24">
        <f t="shared" si="18"/>
        <v>17.900000000000002</v>
      </c>
      <c r="M113" s="24">
        <f t="shared" si="18"/>
        <v>0.6</v>
      </c>
      <c r="N113" s="24">
        <f t="shared" si="18"/>
        <v>0.62</v>
      </c>
      <c r="O113" s="14"/>
    </row>
    <row r="114" spans="1:15" x14ac:dyDescent="0.25">
      <c r="A114" s="8" t="s">
        <v>23</v>
      </c>
      <c r="B114" s="14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4"/>
    </row>
    <row r="115" spans="1:15" x14ac:dyDescent="0.25">
      <c r="A115" s="21" t="s">
        <v>94</v>
      </c>
      <c r="B115" s="23">
        <v>60</v>
      </c>
      <c r="C115" s="14">
        <v>1.86</v>
      </c>
      <c r="D115" s="14">
        <v>0.12</v>
      </c>
      <c r="E115" s="14">
        <v>3.9</v>
      </c>
      <c r="F115" s="14">
        <v>24</v>
      </c>
      <c r="G115" s="14">
        <v>12</v>
      </c>
      <c r="H115" s="14">
        <v>11.4</v>
      </c>
      <c r="I115" s="14">
        <v>18.62</v>
      </c>
      <c r="J115" s="14">
        <v>0.78</v>
      </c>
      <c r="K115" s="14">
        <v>0.02</v>
      </c>
      <c r="L115" s="14">
        <v>4.68</v>
      </c>
      <c r="M115" s="14">
        <v>1.86</v>
      </c>
      <c r="N115" s="14">
        <v>0.06</v>
      </c>
      <c r="O115" s="14">
        <v>20</v>
      </c>
    </row>
    <row r="116" spans="1:15" ht="30" x14ac:dyDescent="0.25">
      <c r="A116" s="31" t="s">
        <v>49</v>
      </c>
      <c r="B116" s="14">
        <v>200</v>
      </c>
      <c r="C116" s="14">
        <v>4.3600000000000003</v>
      </c>
      <c r="D116" s="14">
        <v>6.02</v>
      </c>
      <c r="E116" s="14">
        <v>23.23</v>
      </c>
      <c r="F116" s="14">
        <v>157.18</v>
      </c>
      <c r="G116" s="14">
        <v>12.86</v>
      </c>
      <c r="H116" s="14">
        <v>26.76</v>
      </c>
      <c r="I116" s="14">
        <v>51</v>
      </c>
      <c r="J116" s="14">
        <v>0.91</v>
      </c>
      <c r="K116" s="14">
        <v>0.09</v>
      </c>
      <c r="L116" s="14">
        <v>13.2</v>
      </c>
      <c r="M116" s="14">
        <v>180.3</v>
      </c>
      <c r="N116" s="14">
        <v>0.54</v>
      </c>
      <c r="O116" s="14">
        <v>103</v>
      </c>
    </row>
    <row r="117" spans="1:15" x14ac:dyDescent="0.25">
      <c r="A117" s="42" t="s">
        <v>98</v>
      </c>
      <c r="B117" s="14">
        <v>240</v>
      </c>
      <c r="C117" s="14">
        <v>21.18</v>
      </c>
      <c r="D117" s="14">
        <v>17.72</v>
      </c>
      <c r="E117" s="14">
        <v>34.29</v>
      </c>
      <c r="F117" s="14">
        <v>350.37</v>
      </c>
      <c r="G117" s="14">
        <v>257.93</v>
      </c>
      <c r="H117" s="14">
        <v>102.74</v>
      </c>
      <c r="I117" s="14">
        <v>97.2</v>
      </c>
      <c r="J117" s="14">
        <v>2.58</v>
      </c>
      <c r="K117" s="14">
        <v>0.23</v>
      </c>
      <c r="L117" s="14">
        <v>26.35</v>
      </c>
      <c r="M117" s="14">
        <v>15.14</v>
      </c>
      <c r="N117" s="14">
        <v>3.08</v>
      </c>
      <c r="O117" s="14">
        <v>598</v>
      </c>
    </row>
    <row r="118" spans="1:15" x14ac:dyDescent="0.25">
      <c r="A118" s="31" t="s">
        <v>55</v>
      </c>
      <c r="B118" s="43">
        <v>200</v>
      </c>
      <c r="C118" s="14">
        <v>0.08</v>
      </c>
      <c r="D118" s="14">
        <v>0.08</v>
      </c>
      <c r="E118" s="14">
        <v>10.14</v>
      </c>
      <c r="F118" s="14">
        <v>42.26</v>
      </c>
      <c r="G118" s="14">
        <v>3.76</v>
      </c>
      <c r="H118" s="14">
        <v>1.98</v>
      </c>
      <c r="I118" s="14">
        <v>8.1999999999999993</v>
      </c>
      <c r="J118" s="14">
        <v>0.5</v>
      </c>
      <c r="K118" s="14">
        <v>0.02</v>
      </c>
      <c r="L118" s="14">
        <v>2.2000000000000002</v>
      </c>
      <c r="M118" s="14">
        <v>3.1</v>
      </c>
      <c r="N118" s="14">
        <v>0.13</v>
      </c>
      <c r="O118" s="14">
        <v>817</v>
      </c>
    </row>
    <row r="119" spans="1:15" x14ac:dyDescent="0.25">
      <c r="A119" s="21" t="s">
        <v>18</v>
      </c>
      <c r="B119" s="23">
        <v>30</v>
      </c>
      <c r="C119" s="14">
        <v>2.2799999999999998</v>
      </c>
      <c r="D119" s="14">
        <v>0.24</v>
      </c>
      <c r="E119" s="14">
        <v>14.76</v>
      </c>
      <c r="F119" s="14">
        <v>70.5</v>
      </c>
      <c r="G119" s="14">
        <v>6.9</v>
      </c>
      <c r="H119" s="14">
        <v>9.9</v>
      </c>
      <c r="I119" s="14">
        <v>19.5</v>
      </c>
      <c r="J119" s="14">
        <v>0.56999999999999995</v>
      </c>
      <c r="K119" s="14">
        <v>3.3000000000000002E-2</v>
      </c>
      <c r="L119" s="14">
        <v>0</v>
      </c>
      <c r="M119" s="14">
        <v>0</v>
      </c>
      <c r="N119" s="14">
        <v>0.21</v>
      </c>
      <c r="O119" s="14">
        <v>18</v>
      </c>
    </row>
    <row r="120" spans="1:15" x14ac:dyDescent="0.25">
      <c r="A120" s="21" t="s">
        <v>19</v>
      </c>
      <c r="B120" s="23">
        <v>30</v>
      </c>
      <c r="C120" s="14">
        <v>1.98</v>
      </c>
      <c r="D120" s="14">
        <v>0.36</v>
      </c>
      <c r="E120" s="14">
        <v>10.02</v>
      </c>
      <c r="F120" s="14">
        <v>52.2</v>
      </c>
      <c r="G120" s="14">
        <v>9.9</v>
      </c>
      <c r="H120" s="14">
        <v>17.100000000000001</v>
      </c>
      <c r="I120" s="14">
        <v>70.2</v>
      </c>
      <c r="J120" s="14">
        <v>1.35</v>
      </c>
      <c r="K120" s="14">
        <v>7.4999999999999997E-2</v>
      </c>
      <c r="L120" s="14">
        <v>0</v>
      </c>
      <c r="M120" s="14">
        <v>0</v>
      </c>
      <c r="N120" s="14">
        <v>0.69</v>
      </c>
      <c r="O120" s="14" t="s">
        <v>77</v>
      </c>
    </row>
    <row r="121" spans="1:15" x14ac:dyDescent="0.25">
      <c r="A121" s="8" t="s">
        <v>39</v>
      </c>
      <c r="B121" s="24">
        <f>SUM(B115:B120)</f>
        <v>760</v>
      </c>
      <c r="C121" s="24">
        <f t="shared" ref="C121:N121" si="19">SUM(C115:C120)</f>
        <v>31.74</v>
      </c>
      <c r="D121" s="24">
        <f t="shared" si="19"/>
        <v>24.539999999999996</v>
      </c>
      <c r="E121" s="24">
        <f t="shared" si="19"/>
        <v>96.34</v>
      </c>
      <c r="F121" s="24">
        <f t="shared" si="19"/>
        <v>696.51</v>
      </c>
      <c r="G121" s="24">
        <f t="shared" si="19"/>
        <v>303.34999999999997</v>
      </c>
      <c r="H121" s="24">
        <f t="shared" si="19"/>
        <v>169.88</v>
      </c>
      <c r="I121" s="24">
        <f t="shared" si="19"/>
        <v>264.71999999999997</v>
      </c>
      <c r="J121" s="24">
        <f t="shared" si="19"/>
        <v>6.6899999999999995</v>
      </c>
      <c r="K121" s="24">
        <f t="shared" si="19"/>
        <v>0.46800000000000003</v>
      </c>
      <c r="L121" s="24">
        <f t="shared" si="19"/>
        <v>46.430000000000007</v>
      </c>
      <c r="M121" s="24">
        <f t="shared" si="19"/>
        <v>200.4</v>
      </c>
      <c r="N121" s="24">
        <f t="shared" si="19"/>
        <v>4.7100000000000009</v>
      </c>
      <c r="O121" s="24"/>
    </row>
    <row r="122" spans="1:15" s="1" customFormat="1" x14ac:dyDescent="0.25">
      <c r="A122" s="8" t="s">
        <v>40</v>
      </c>
      <c r="B122" s="24">
        <f>B121+B113</f>
        <v>1345</v>
      </c>
      <c r="C122" s="24">
        <f t="shared" ref="C122:N122" si="20">C121+C113</f>
        <v>40.76</v>
      </c>
      <c r="D122" s="24">
        <f t="shared" si="20"/>
        <v>33.713999999999999</v>
      </c>
      <c r="E122" s="24">
        <f t="shared" si="20"/>
        <v>180.55</v>
      </c>
      <c r="F122" s="24">
        <f t="shared" si="20"/>
        <v>1139.53</v>
      </c>
      <c r="G122" s="24">
        <f t="shared" si="20"/>
        <v>463.93999999999994</v>
      </c>
      <c r="H122" s="24">
        <f t="shared" si="20"/>
        <v>233.59</v>
      </c>
      <c r="I122" s="24">
        <f t="shared" si="20"/>
        <v>315.82</v>
      </c>
      <c r="J122" s="24">
        <f t="shared" si="20"/>
        <v>12.56</v>
      </c>
      <c r="K122" s="24">
        <f t="shared" si="20"/>
        <v>0.56400000000000006</v>
      </c>
      <c r="L122" s="24">
        <f t="shared" si="20"/>
        <v>64.330000000000013</v>
      </c>
      <c r="M122" s="24">
        <f t="shared" si="20"/>
        <v>201</v>
      </c>
      <c r="N122" s="24">
        <f t="shared" si="20"/>
        <v>5.330000000000001</v>
      </c>
      <c r="O122" s="24"/>
    </row>
    <row r="123" spans="1:15" s="1" customFormat="1" x14ac:dyDescent="0.25">
      <c r="A123" s="8" t="s">
        <v>63</v>
      </c>
      <c r="B123" s="24"/>
      <c r="C123" s="24"/>
      <c r="D123" s="24"/>
      <c r="E123" s="24"/>
      <c r="F123" s="25"/>
      <c r="G123" s="25"/>
      <c r="H123" s="25"/>
      <c r="I123" s="25"/>
      <c r="J123" s="25"/>
      <c r="K123" s="25"/>
      <c r="L123" s="25"/>
      <c r="M123" s="25"/>
      <c r="N123" s="25"/>
      <c r="O123" s="24"/>
    </row>
    <row r="124" spans="1:15" s="1" customFormat="1" x14ac:dyDescent="0.25">
      <c r="A124" s="8" t="s">
        <v>15</v>
      </c>
      <c r="B124" s="24"/>
      <c r="C124" s="24"/>
      <c r="D124" s="24"/>
      <c r="E124" s="24"/>
      <c r="F124" s="25"/>
      <c r="G124" s="25"/>
      <c r="H124" s="25"/>
      <c r="I124" s="25"/>
      <c r="J124" s="25"/>
      <c r="K124" s="25"/>
      <c r="L124" s="25"/>
      <c r="M124" s="25"/>
      <c r="N124" s="25"/>
      <c r="O124" s="24"/>
    </row>
    <row r="125" spans="1:15" s="1" customFormat="1" ht="30" x14ac:dyDescent="0.25">
      <c r="A125" s="17" t="s">
        <v>73</v>
      </c>
      <c r="B125" s="14">
        <v>170</v>
      </c>
      <c r="C125" s="14">
        <v>22.79</v>
      </c>
      <c r="D125" s="14">
        <v>14.72</v>
      </c>
      <c r="E125" s="14">
        <v>23.22</v>
      </c>
      <c r="F125" s="14">
        <v>321.24</v>
      </c>
      <c r="G125" s="14">
        <v>227.6</v>
      </c>
      <c r="H125" s="14">
        <v>32.799999999999997</v>
      </c>
      <c r="I125" s="14">
        <v>314</v>
      </c>
      <c r="J125" s="14">
        <v>0.9</v>
      </c>
      <c r="K125" s="14">
        <v>0.12</v>
      </c>
      <c r="L125" s="14">
        <v>1</v>
      </c>
      <c r="M125" s="14">
        <v>67</v>
      </c>
      <c r="N125" s="14">
        <v>0.9</v>
      </c>
      <c r="O125" s="30" t="s">
        <v>99</v>
      </c>
    </row>
    <row r="126" spans="1:15" s="1" customFormat="1" x14ac:dyDescent="0.25">
      <c r="A126" s="27" t="s">
        <v>22</v>
      </c>
      <c r="B126" s="14">
        <v>90</v>
      </c>
      <c r="C126" s="19">
        <v>3</v>
      </c>
      <c r="D126" s="19">
        <v>2.4</v>
      </c>
      <c r="E126" s="19">
        <v>4.2</v>
      </c>
      <c r="F126" s="19">
        <v>50.4</v>
      </c>
      <c r="G126" s="19">
        <v>117.8</v>
      </c>
      <c r="H126" s="19">
        <v>14.25</v>
      </c>
      <c r="I126" s="19">
        <v>171.3</v>
      </c>
      <c r="J126" s="19">
        <v>0.1</v>
      </c>
      <c r="K126" s="19">
        <v>0.1</v>
      </c>
      <c r="L126" s="19">
        <v>11.5</v>
      </c>
      <c r="M126" s="19">
        <v>48.2</v>
      </c>
      <c r="N126" s="19">
        <v>0.76</v>
      </c>
      <c r="O126" s="14" t="s">
        <v>41</v>
      </c>
    </row>
    <row r="127" spans="1:15" s="1" customFormat="1" x14ac:dyDescent="0.25">
      <c r="A127" s="53" t="s">
        <v>58</v>
      </c>
      <c r="B127" s="18">
        <v>30</v>
      </c>
      <c r="C127" s="14">
        <v>1.17</v>
      </c>
      <c r="D127" s="14">
        <v>9.18</v>
      </c>
      <c r="E127" s="14">
        <v>18.75</v>
      </c>
      <c r="F127" s="14">
        <v>162.6</v>
      </c>
      <c r="G127" s="14">
        <v>19.77</v>
      </c>
      <c r="H127" s="14">
        <v>3.63</v>
      </c>
      <c r="I127" s="14">
        <v>45.14</v>
      </c>
      <c r="J127" s="14">
        <v>0.21</v>
      </c>
      <c r="K127" s="14">
        <v>0.09</v>
      </c>
      <c r="L127" s="14">
        <v>12.5</v>
      </c>
      <c r="M127" s="14">
        <v>5.85</v>
      </c>
      <c r="N127" s="14">
        <v>1.23</v>
      </c>
      <c r="O127" s="14" t="s">
        <v>41</v>
      </c>
    </row>
    <row r="128" spans="1:15" x14ac:dyDescent="0.25">
      <c r="A128" s="21" t="s">
        <v>47</v>
      </c>
      <c r="B128" s="22">
        <v>200</v>
      </c>
      <c r="C128" s="19">
        <v>4.25</v>
      </c>
      <c r="D128" s="19">
        <v>3.48</v>
      </c>
      <c r="E128" s="19">
        <v>16.07</v>
      </c>
      <c r="F128" s="19">
        <v>113.94</v>
      </c>
      <c r="G128" s="19">
        <v>146.16</v>
      </c>
      <c r="H128" s="19">
        <v>24.6</v>
      </c>
      <c r="I128" s="19">
        <v>52.75</v>
      </c>
      <c r="J128" s="19">
        <v>0.3</v>
      </c>
      <c r="K128" s="19">
        <v>1.9E-2</v>
      </c>
      <c r="L128" s="19">
        <v>12.4</v>
      </c>
      <c r="M128" s="19">
        <v>0</v>
      </c>
      <c r="N128" s="19">
        <v>7.12</v>
      </c>
      <c r="O128" s="14">
        <v>419</v>
      </c>
    </row>
    <row r="129" spans="1:15" x14ac:dyDescent="0.25">
      <c r="A129" s="21" t="s">
        <v>18</v>
      </c>
      <c r="B129" s="23">
        <v>30</v>
      </c>
      <c r="C129" s="14">
        <v>2.2799999999999998</v>
      </c>
      <c r="D129" s="14">
        <v>0.24</v>
      </c>
      <c r="E129" s="14">
        <v>14.76</v>
      </c>
      <c r="F129" s="14">
        <v>70.5</v>
      </c>
      <c r="G129" s="14">
        <v>6.9</v>
      </c>
      <c r="H129" s="14">
        <v>9.9</v>
      </c>
      <c r="I129" s="14">
        <v>19.5</v>
      </c>
      <c r="J129" s="14">
        <v>0.56999999999999995</v>
      </c>
      <c r="K129" s="14">
        <v>3.3000000000000002E-2</v>
      </c>
      <c r="L129" s="14">
        <v>0</v>
      </c>
      <c r="M129" s="14">
        <v>0</v>
      </c>
      <c r="N129" s="14">
        <v>0.21</v>
      </c>
      <c r="O129" s="14">
        <v>18</v>
      </c>
    </row>
    <row r="130" spans="1:15" x14ac:dyDescent="0.25">
      <c r="A130" s="8" t="s">
        <v>37</v>
      </c>
      <c r="B130" s="24">
        <f t="shared" ref="B130:N130" si="21">SUM(B125:B129)</f>
        <v>520</v>
      </c>
      <c r="C130" s="24">
        <f t="shared" si="21"/>
        <v>33.49</v>
      </c>
      <c r="D130" s="24">
        <f t="shared" si="21"/>
        <v>30.02</v>
      </c>
      <c r="E130" s="24">
        <f t="shared" si="21"/>
        <v>77</v>
      </c>
      <c r="F130" s="24">
        <f t="shared" si="21"/>
        <v>718.68000000000006</v>
      </c>
      <c r="G130" s="24">
        <f t="shared" si="21"/>
        <v>518.2299999999999</v>
      </c>
      <c r="H130" s="24">
        <f t="shared" si="21"/>
        <v>85.18</v>
      </c>
      <c r="I130" s="24">
        <f t="shared" si="21"/>
        <v>602.69000000000005</v>
      </c>
      <c r="J130" s="24">
        <f t="shared" si="21"/>
        <v>2.08</v>
      </c>
      <c r="K130" s="24">
        <f t="shared" si="21"/>
        <v>0.36199999999999999</v>
      </c>
      <c r="L130" s="24">
        <f t="shared" si="21"/>
        <v>37.4</v>
      </c>
      <c r="M130" s="24">
        <f t="shared" si="21"/>
        <v>121.05</v>
      </c>
      <c r="N130" s="24">
        <f t="shared" si="21"/>
        <v>10.220000000000001</v>
      </c>
      <c r="O130" s="24"/>
    </row>
    <row r="131" spans="1:15" s="1" customFormat="1" x14ac:dyDescent="0.25">
      <c r="A131" s="8" t="s">
        <v>16</v>
      </c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</row>
    <row r="132" spans="1:15" x14ac:dyDescent="0.25">
      <c r="A132" s="21" t="s">
        <v>57</v>
      </c>
      <c r="B132" s="23">
        <v>60</v>
      </c>
      <c r="C132" s="14">
        <v>0.42</v>
      </c>
      <c r="D132" s="14">
        <v>0.06</v>
      </c>
      <c r="E132" s="14">
        <v>1.1399999999999999</v>
      </c>
      <c r="F132" s="14">
        <v>6.6</v>
      </c>
      <c r="G132" s="14">
        <v>13.8</v>
      </c>
      <c r="H132" s="14">
        <v>8.4</v>
      </c>
      <c r="I132" s="14">
        <v>18.62</v>
      </c>
      <c r="J132" s="14">
        <v>0.4</v>
      </c>
      <c r="K132" s="14">
        <v>0.02</v>
      </c>
      <c r="L132" s="14">
        <v>6</v>
      </c>
      <c r="M132" s="14">
        <v>1.86</v>
      </c>
      <c r="N132" s="14">
        <v>0.06</v>
      </c>
      <c r="O132" s="14">
        <v>71</v>
      </c>
    </row>
    <row r="133" spans="1:15" x14ac:dyDescent="0.25">
      <c r="A133" s="21" t="s">
        <v>75</v>
      </c>
      <c r="B133" s="14">
        <v>200</v>
      </c>
      <c r="C133" s="19">
        <v>4.7</v>
      </c>
      <c r="D133" s="19">
        <v>4.4400000000000004</v>
      </c>
      <c r="E133" s="19">
        <v>35.799999999999997</v>
      </c>
      <c r="F133" s="19">
        <v>120.68</v>
      </c>
      <c r="G133" s="19">
        <v>29.25</v>
      </c>
      <c r="H133" s="19">
        <v>30.61</v>
      </c>
      <c r="I133" s="19">
        <v>61.4</v>
      </c>
      <c r="J133" s="19">
        <v>2</v>
      </c>
      <c r="K133" s="19">
        <v>0.1</v>
      </c>
      <c r="L133" s="19">
        <v>9.1999999999999993</v>
      </c>
      <c r="M133" s="19">
        <v>0</v>
      </c>
      <c r="N133" s="19">
        <v>0.45</v>
      </c>
      <c r="O133" s="14">
        <v>132</v>
      </c>
    </row>
    <row r="134" spans="1:15" x14ac:dyDescent="0.25">
      <c r="A134" s="20" t="s">
        <v>86</v>
      </c>
      <c r="B134" s="14">
        <v>100</v>
      </c>
      <c r="C134" s="19">
        <v>12.74</v>
      </c>
      <c r="D134" s="19">
        <v>14.69</v>
      </c>
      <c r="E134" s="19">
        <v>10.6</v>
      </c>
      <c r="F134" s="19">
        <v>216.67</v>
      </c>
      <c r="G134" s="19">
        <v>259</v>
      </c>
      <c r="H134" s="19">
        <v>45.66</v>
      </c>
      <c r="I134" s="19">
        <v>11.04</v>
      </c>
      <c r="J134" s="19">
        <v>1.34</v>
      </c>
      <c r="K134" s="19">
        <v>0.06</v>
      </c>
      <c r="L134" s="19">
        <v>3.56</v>
      </c>
      <c r="M134" s="19">
        <v>213.31</v>
      </c>
      <c r="N134" s="19">
        <v>1.53</v>
      </c>
      <c r="O134" s="14">
        <v>310</v>
      </c>
    </row>
    <row r="135" spans="1:15" x14ac:dyDescent="0.25">
      <c r="A135" s="28" t="s">
        <v>59</v>
      </c>
      <c r="B135" s="14">
        <v>150</v>
      </c>
      <c r="C135" s="19">
        <v>3.69</v>
      </c>
      <c r="D135" s="19">
        <v>4.24</v>
      </c>
      <c r="E135" s="19">
        <v>38.880000000000003</v>
      </c>
      <c r="F135" s="19">
        <v>208.48</v>
      </c>
      <c r="G135" s="19">
        <v>4.74</v>
      </c>
      <c r="H135" s="19">
        <v>26.25</v>
      </c>
      <c r="I135" s="19">
        <v>78.7</v>
      </c>
      <c r="J135" s="19">
        <v>0.53</v>
      </c>
      <c r="K135" s="19">
        <v>4.2000000000000003E-2</v>
      </c>
      <c r="L135" s="19">
        <v>0</v>
      </c>
      <c r="M135" s="19">
        <v>25.25</v>
      </c>
      <c r="N135" s="19">
        <v>0.8</v>
      </c>
      <c r="O135" s="14">
        <v>342</v>
      </c>
    </row>
    <row r="136" spans="1:15" x14ac:dyDescent="0.25">
      <c r="A136" s="21" t="s">
        <v>17</v>
      </c>
      <c r="B136" s="23">
        <v>200</v>
      </c>
      <c r="C136" s="19">
        <v>1</v>
      </c>
      <c r="D136" s="19">
        <v>0.2</v>
      </c>
      <c r="E136" s="19">
        <v>20.2</v>
      </c>
      <c r="F136" s="19">
        <v>92</v>
      </c>
      <c r="G136" s="19">
        <v>14</v>
      </c>
      <c r="H136" s="19">
        <v>8</v>
      </c>
      <c r="I136" s="19">
        <v>2.8</v>
      </c>
      <c r="J136" s="19">
        <v>2.8</v>
      </c>
      <c r="K136" s="19">
        <v>4</v>
      </c>
      <c r="L136" s="19">
        <v>4</v>
      </c>
      <c r="M136" s="19">
        <v>0</v>
      </c>
      <c r="N136" s="19">
        <v>0.2</v>
      </c>
      <c r="O136" s="14">
        <v>484</v>
      </c>
    </row>
    <row r="137" spans="1:15" x14ac:dyDescent="0.25">
      <c r="A137" s="21" t="s">
        <v>18</v>
      </c>
      <c r="B137" s="23">
        <v>30</v>
      </c>
      <c r="C137" s="14">
        <v>2.2799999999999998</v>
      </c>
      <c r="D137" s="14">
        <v>0.24</v>
      </c>
      <c r="E137" s="14">
        <v>14.76</v>
      </c>
      <c r="F137" s="14">
        <v>70.5</v>
      </c>
      <c r="G137" s="14">
        <v>6.9</v>
      </c>
      <c r="H137" s="14">
        <v>9.9</v>
      </c>
      <c r="I137" s="14">
        <v>19.5</v>
      </c>
      <c r="J137" s="14">
        <v>0.56999999999999995</v>
      </c>
      <c r="K137" s="14">
        <v>3.3000000000000002E-2</v>
      </c>
      <c r="L137" s="14">
        <v>0</v>
      </c>
      <c r="M137" s="14">
        <v>0</v>
      </c>
      <c r="N137" s="14">
        <v>0.21</v>
      </c>
      <c r="O137" s="14">
        <v>18</v>
      </c>
    </row>
    <row r="138" spans="1:15" x14ac:dyDescent="0.25">
      <c r="A138" s="21" t="s">
        <v>19</v>
      </c>
      <c r="B138" s="23">
        <v>30</v>
      </c>
      <c r="C138" s="14">
        <v>1.98</v>
      </c>
      <c r="D138" s="14">
        <v>0.36</v>
      </c>
      <c r="E138" s="14">
        <v>10.02</v>
      </c>
      <c r="F138" s="14">
        <v>52.2</v>
      </c>
      <c r="G138" s="14">
        <v>9.9</v>
      </c>
      <c r="H138" s="14">
        <v>17.100000000000001</v>
      </c>
      <c r="I138" s="14">
        <v>70.2</v>
      </c>
      <c r="J138" s="14">
        <v>1.35</v>
      </c>
      <c r="K138" s="14">
        <v>7.4999999999999997E-2</v>
      </c>
      <c r="L138" s="14">
        <v>0</v>
      </c>
      <c r="M138" s="14">
        <v>0</v>
      </c>
      <c r="N138" s="14">
        <v>0.69</v>
      </c>
      <c r="O138" s="14" t="s">
        <v>77</v>
      </c>
    </row>
    <row r="139" spans="1:15" x14ac:dyDescent="0.25">
      <c r="A139" s="8" t="s">
        <v>39</v>
      </c>
      <c r="B139" s="24">
        <f t="shared" ref="B139:N139" si="22">SUM(B132:B138)</f>
        <v>770</v>
      </c>
      <c r="C139" s="24">
        <f t="shared" si="22"/>
        <v>26.810000000000002</v>
      </c>
      <c r="D139" s="24">
        <f t="shared" si="22"/>
        <v>24.229999999999997</v>
      </c>
      <c r="E139" s="24">
        <f t="shared" si="22"/>
        <v>131.4</v>
      </c>
      <c r="F139" s="24">
        <f t="shared" si="22"/>
        <v>767.13</v>
      </c>
      <c r="G139" s="24">
        <f t="shared" si="22"/>
        <v>337.59</v>
      </c>
      <c r="H139" s="24">
        <f t="shared" si="22"/>
        <v>145.91999999999999</v>
      </c>
      <c r="I139" s="24">
        <f t="shared" si="22"/>
        <v>262.26</v>
      </c>
      <c r="J139" s="24">
        <f t="shared" si="22"/>
        <v>8.99</v>
      </c>
      <c r="K139" s="24">
        <f t="shared" si="22"/>
        <v>4.330000000000001</v>
      </c>
      <c r="L139" s="24">
        <f t="shared" si="22"/>
        <v>22.759999999999998</v>
      </c>
      <c r="M139" s="24">
        <f t="shared" si="22"/>
        <v>240.42000000000002</v>
      </c>
      <c r="N139" s="24">
        <f t="shared" si="22"/>
        <v>3.94</v>
      </c>
      <c r="O139" s="24"/>
    </row>
    <row r="140" spans="1:15" s="1" customFormat="1" x14ac:dyDescent="0.25">
      <c r="A140" s="8" t="s">
        <v>40</v>
      </c>
      <c r="B140" s="24">
        <f t="shared" ref="B140:N140" si="23">B139+B130</f>
        <v>1290</v>
      </c>
      <c r="C140" s="24">
        <f t="shared" si="23"/>
        <v>60.300000000000004</v>
      </c>
      <c r="D140" s="24">
        <f t="shared" si="23"/>
        <v>54.25</v>
      </c>
      <c r="E140" s="24">
        <f t="shared" si="23"/>
        <v>208.4</v>
      </c>
      <c r="F140" s="24">
        <f t="shared" si="23"/>
        <v>1485.81</v>
      </c>
      <c r="G140" s="24">
        <f t="shared" si="23"/>
        <v>855.81999999999994</v>
      </c>
      <c r="H140" s="24">
        <f t="shared" si="23"/>
        <v>231.1</v>
      </c>
      <c r="I140" s="24">
        <f t="shared" si="23"/>
        <v>864.95</v>
      </c>
      <c r="J140" s="24">
        <f t="shared" si="23"/>
        <v>11.07</v>
      </c>
      <c r="K140" s="24">
        <f t="shared" si="23"/>
        <v>4.6920000000000011</v>
      </c>
      <c r="L140" s="24">
        <f t="shared" si="23"/>
        <v>60.16</v>
      </c>
      <c r="M140" s="24">
        <f t="shared" si="23"/>
        <v>361.47</v>
      </c>
      <c r="N140" s="24">
        <f t="shared" si="23"/>
        <v>14.16</v>
      </c>
      <c r="O140" s="24"/>
    </row>
    <row r="141" spans="1:15" s="1" customFormat="1" x14ac:dyDescent="0.25">
      <c r="A141" s="8" t="s">
        <v>64</v>
      </c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</row>
    <row r="142" spans="1:15" x14ac:dyDescent="0.25">
      <c r="A142" s="8" t="s">
        <v>15</v>
      </c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</row>
    <row r="143" spans="1:15" x14ac:dyDescent="0.25">
      <c r="A143" s="21" t="s">
        <v>50</v>
      </c>
      <c r="B143" s="14">
        <v>150</v>
      </c>
      <c r="C143" s="19">
        <v>15.61</v>
      </c>
      <c r="D143" s="19">
        <v>16.54</v>
      </c>
      <c r="E143" s="19">
        <v>2.97</v>
      </c>
      <c r="F143" s="19">
        <v>223.37</v>
      </c>
      <c r="G143" s="19">
        <v>117.63</v>
      </c>
      <c r="H143" s="19">
        <v>19.88</v>
      </c>
      <c r="I143" s="19">
        <v>177.9</v>
      </c>
      <c r="J143" s="19">
        <v>2.87</v>
      </c>
      <c r="K143" s="19">
        <v>0.3</v>
      </c>
      <c r="L143" s="19">
        <v>0.59</v>
      </c>
      <c r="M143" s="19">
        <v>0</v>
      </c>
      <c r="N143" s="19">
        <v>0.86</v>
      </c>
      <c r="O143" s="14">
        <v>232</v>
      </c>
    </row>
    <row r="144" spans="1:15" x14ac:dyDescent="0.25">
      <c r="A144" s="29" t="s">
        <v>51</v>
      </c>
      <c r="B144" s="14">
        <v>200</v>
      </c>
      <c r="C144" s="14">
        <v>0</v>
      </c>
      <c r="D144" s="14">
        <v>0</v>
      </c>
      <c r="E144" s="14">
        <v>15</v>
      </c>
      <c r="F144" s="14">
        <v>60</v>
      </c>
      <c r="G144" s="14">
        <v>3.4</v>
      </c>
      <c r="H144" s="14">
        <v>0</v>
      </c>
      <c r="I144" s="14">
        <v>16.079999999999998</v>
      </c>
      <c r="J144" s="14">
        <v>0.03</v>
      </c>
      <c r="K144" s="14">
        <v>0</v>
      </c>
      <c r="L144" s="14">
        <v>0</v>
      </c>
      <c r="M144" s="14">
        <v>0</v>
      </c>
      <c r="N144" s="14">
        <v>0</v>
      </c>
      <c r="O144" s="30" t="s">
        <v>79</v>
      </c>
    </row>
    <row r="145" spans="1:15" x14ac:dyDescent="0.25">
      <c r="A145" s="21" t="s">
        <v>36</v>
      </c>
      <c r="B145" s="14">
        <v>150</v>
      </c>
      <c r="C145" s="19">
        <v>0.6</v>
      </c>
      <c r="D145" s="19">
        <v>2.6</v>
      </c>
      <c r="E145" s="14">
        <v>14.7</v>
      </c>
      <c r="F145" s="14">
        <v>70.5</v>
      </c>
      <c r="G145" s="14">
        <v>24</v>
      </c>
      <c r="H145" s="14">
        <v>13.5</v>
      </c>
      <c r="I145" s="14">
        <v>22</v>
      </c>
      <c r="J145" s="14">
        <v>3.3</v>
      </c>
      <c r="K145" s="14">
        <v>0.06</v>
      </c>
      <c r="L145" s="14">
        <v>15</v>
      </c>
      <c r="M145" s="14">
        <v>0</v>
      </c>
      <c r="N145" s="14">
        <v>0.4</v>
      </c>
      <c r="O145" s="14">
        <v>338</v>
      </c>
    </row>
    <row r="146" spans="1:15" x14ac:dyDescent="0.25">
      <c r="A146" s="21" t="s">
        <v>18</v>
      </c>
      <c r="B146" s="23">
        <v>30</v>
      </c>
      <c r="C146" s="14">
        <v>2.2799999999999998</v>
      </c>
      <c r="D146" s="14">
        <v>0.24</v>
      </c>
      <c r="E146" s="14">
        <v>14.76</v>
      </c>
      <c r="F146" s="14">
        <v>70.5</v>
      </c>
      <c r="G146" s="14">
        <v>6.9</v>
      </c>
      <c r="H146" s="14">
        <v>9.9</v>
      </c>
      <c r="I146" s="14">
        <v>19.5</v>
      </c>
      <c r="J146" s="14">
        <v>0.56999999999999995</v>
      </c>
      <c r="K146" s="14">
        <v>3.3000000000000002E-2</v>
      </c>
      <c r="L146" s="14">
        <v>0</v>
      </c>
      <c r="M146" s="14">
        <v>0</v>
      </c>
      <c r="N146" s="14">
        <v>0.21</v>
      </c>
      <c r="O146" s="14">
        <v>18</v>
      </c>
    </row>
    <row r="147" spans="1:15" x14ac:dyDescent="0.25">
      <c r="A147" s="8" t="s">
        <v>37</v>
      </c>
      <c r="B147" s="24">
        <f>SUM(B143:B146)</f>
        <v>530</v>
      </c>
      <c r="C147" s="24">
        <f t="shared" ref="C147:N147" si="24">SUM(C143:C146)</f>
        <v>18.490000000000002</v>
      </c>
      <c r="D147" s="24">
        <f t="shared" si="24"/>
        <v>19.38</v>
      </c>
      <c r="E147" s="24">
        <f t="shared" si="24"/>
        <v>47.43</v>
      </c>
      <c r="F147" s="24">
        <f t="shared" si="24"/>
        <v>424.37</v>
      </c>
      <c r="G147" s="24">
        <f t="shared" si="24"/>
        <v>151.93</v>
      </c>
      <c r="H147" s="24">
        <f t="shared" si="24"/>
        <v>43.279999999999994</v>
      </c>
      <c r="I147" s="24">
        <f t="shared" si="24"/>
        <v>235.48000000000002</v>
      </c>
      <c r="J147" s="24">
        <f t="shared" si="24"/>
        <v>6.77</v>
      </c>
      <c r="K147" s="24">
        <f t="shared" si="24"/>
        <v>0.39300000000000002</v>
      </c>
      <c r="L147" s="24">
        <f t="shared" si="24"/>
        <v>15.59</v>
      </c>
      <c r="M147" s="24">
        <f t="shared" si="24"/>
        <v>0</v>
      </c>
      <c r="N147" s="24">
        <f t="shared" si="24"/>
        <v>1.47</v>
      </c>
      <c r="O147" s="24"/>
    </row>
    <row r="148" spans="1:15" s="1" customFormat="1" x14ac:dyDescent="0.25">
      <c r="A148" s="8" t="s">
        <v>23</v>
      </c>
      <c r="B148" s="24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4"/>
    </row>
    <row r="149" spans="1:15" s="1" customFormat="1" x14ac:dyDescent="0.25">
      <c r="A149" s="21" t="s">
        <v>57</v>
      </c>
      <c r="B149" s="23">
        <v>60</v>
      </c>
      <c r="C149" s="14">
        <v>0.42</v>
      </c>
      <c r="D149" s="14">
        <v>0.06</v>
      </c>
      <c r="E149" s="14">
        <v>1.1399999999999999</v>
      </c>
      <c r="F149" s="14">
        <v>6.6</v>
      </c>
      <c r="G149" s="14">
        <v>13.8</v>
      </c>
      <c r="H149" s="14">
        <v>8.4</v>
      </c>
      <c r="I149" s="14">
        <v>18.62</v>
      </c>
      <c r="J149" s="14">
        <v>0.4</v>
      </c>
      <c r="K149" s="14">
        <v>0.02</v>
      </c>
      <c r="L149" s="14">
        <v>6</v>
      </c>
      <c r="M149" s="14">
        <v>1.86</v>
      </c>
      <c r="N149" s="14">
        <v>0.06</v>
      </c>
      <c r="O149" s="14">
        <v>71</v>
      </c>
    </row>
    <row r="150" spans="1:15" ht="30" x14ac:dyDescent="0.25">
      <c r="A150" s="31" t="s">
        <v>107</v>
      </c>
      <c r="B150" s="14">
        <v>200</v>
      </c>
      <c r="C150" s="14">
        <v>4.1399999999999997</v>
      </c>
      <c r="D150" s="14">
        <v>4.47</v>
      </c>
      <c r="E150" s="14">
        <v>41.2</v>
      </c>
      <c r="F150" s="14">
        <v>172.56</v>
      </c>
      <c r="G150" s="14">
        <v>20.079999999999998</v>
      </c>
      <c r="H150" s="14">
        <v>34.1</v>
      </c>
      <c r="I150" s="14">
        <v>51</v>
      </c>
      <c r="J150" s="14">
        <v>1.46</v>
      </c>
      <c r="K150" s="14">
        <v>0.09</v>
      </c>
      <c r="L150" s="14">
        <v>19.2</v>
      </c>
      <c r="M150" s="14">
        <v>180.3</v>
      </c>
      <c r="N150" s="14">
        <v>0.54</v>
      </c>
      <c r="O150" s="14">
        <v>114</v>
      </c>
    </row>
    <row r="151" spans="1:15" x14ac:dyDescent="0.25">
      <c r="A151" s="50" t="s">
        <v>108</v>
      </c>
      <c r="B151" s="14">
        <v>100</v>
      </c>
      <c r="C151" s="14">
        <v>10.210000000000001</v>
      </c>
      <c r="D151" s="14">
        <v>8.57</v>
      </c>
      <c r="E151" s="14">
        <v>7.36</v>
      </c>
      <c r="F151" s="14">
        <v>165.97</v>
      </c>
      <c r="G151" s="14">
        <v>215.55</v>
      </c>
      <c r="H151" s="14">
        <v>19.8</v>
      </c>
      <c r="I151" s="14">
        <v>47.9</v>
      </c>
      <c r="J151" s="14">
        <v>1.01</v>
      </c>
      <c r="K151" s="14">
        <v>0.06</v>
      </c>
      <c r="L151" s="14">
        <v>23.17</v>
      </c>
      <c r="M151" s="14">
        <v>115.08</v>
      </c>
      <c r="N151" s="14">
        <v>0.97</v>
      </c>
      <c r="O151" s="14">
        <v>315</v>
      </c>
    </row>
    <row r="152" spans="1:15" ht="30" x14ac:dyDescent="0.25">
      <c r="A152" s="33" t="s">
        <v>89</v>
      </c>
      <c r="B152" s="14">
        <v>150</v>
      </c>
      <c r="C152" s="19">
        <v>3.32</v>
      </c>
      <c r="D152" s="19">
        <v>7.22</v>
      </c>
      <c r="E152" s="19">
        <v>22.63</v>
      </c>
      <c r="F152" s="19">
        <v>160.99</v>
      </c>
      <c r="G152" s="19">
        <v>42.02</v>
      </c>
      <c r="H152" s="19">
        <v>33.619999999999997</v>
      </c>
      <c r="I152" s="19">
        <v>94.9</v>
      </c>
      <c r="J152" s="19">
        <v>1.23</v>
      </c>
      <c r="K152" s="19">
        <v>0.16</v>
      </c>
      <c r="L152" s="19">
        <v>26.7</v>
      </c>
      <c r="M152" s="19">
        <v>34.1</v>
      </c>
      <c r="N152" s="19">
        <v>0.7</v>
      </c>
      <c r="O152" s="30" t="s">
        <v>90</v>
      </c>
    </row>
    <row r="153" spans="1:15" x14ac:dyDescent="0.25">
      <c r="A153" s="26" t="s">
        <v>25</v>
      </c>
      <c r="B153" s="14">
        <v>200</v>
      </c>
      <c r="C153" s="14">
        <v>0.75</v>
      </c>
      <c r="D153" s="14">
        <v>0</v>
      </c>
      <c r="E153" s="14">
        <v>21.32</v>
      </c>
      <c r="F153" s="14">
        <v>79.3</v>
      </c>
      <c r="G153" s="14">
        <v>18.3</v>
      </c>
      <c r="H153" s="14">
        <v>12</v>
      </c>
      <c r="I153" s="14">
        <v>0</v>
      </c>
      <c r="J153" s="14">
        <v>0.83</v>
      </c>
      <c r="K153" s="14">
        <v>0</v>
      </c>
      <c r="L153" s="14">
        <v>26</v>
      </c>
      <c r="M153" s="14">
        <v>0</v>
      </c>
      <c r="N153" s="14">
        <v>0</v>
      </c>
      <c r="O153" s="14">
        <v>820</v>
      </c>
    </row>
    <row r="154" spans="1:15" x14ac:dyDescent="0.25">
      <c r="A154" s="21" t="s">
        <v>18</v>
      </c>
      <c r="B154" s="23">
        <v>30</v>
      </c>
      <c r="C154" s="14">
        <v>2.2799999999999998</v>
      </c>
      <c r="D154" s="14">
        <v>0.24</v>
      </c>
      <c r="E154" s="14">
        <v>14.76</v>
      </c>
      <c r="F154" s="14">
        <v>70.5</v>
      </c>
      <c r="G154" s="14">
        <v>6.9</v>
      </c>
      <c r="H154" s="14">
        <v>9.9</v>
      </c>
      <c r="I154" s="14">
        <v>19.5</v>
      </c>
      <c r="J154" s="14">
        <v>0.56999999999999995</v>
      </c>
      <c r="K154" s="14">
        <v>3.3000000000000002E-2</v>
      </c>
      <c r="L154" s="14">
        <v>0</v>
      </c>
      <c r="M154" s="14">
        <v>0</v>
      </c>
      <c r="N154" s="14">
        <v>0.21</v>
      </c>
      <c r="O154" s="14">
        <v>18</v>
      </c>
    </row>
    <row r="155" spans="1:15" x14ac:dyDescent="0.25">
      <c r="A155" s="21" t="s">
        <v>19</v>
      </c>
      <c r="B155" s="23">
        <v>30</v>
      </c>
      <c r="C155" s="14">
        <v>1.98</v>
      </c>
      <c r="D155" s="14">
        <v>0.36</v>
      </c>
      <c r="E155" s="14">
        <v>10.02</v>
      </c>
      <c r="F155" s="14">
        <v>52.2</v>
      </c>
      <c r="G155" s="14">
        <v>9.9</v>
      </c>
      <c r="H155" s="14">
        <v>17.100000000000001</v>
      </c>
      <c r="I155" s="14">
        <v>70.2</v>
      </c>
      <c r="J155" s="14">
        <v>1.35</v>
      </c>
      <c r="K155" s="14">
        <v>7.4999999999999997E-2</v>
      </c>
      <c r="L155" s="14">
        <v>0</v>
      </c>
      <c r="M155" s="14">
        <v>0</v>
      </c>
      <c r="N155" s="14">
        <v>0.69</v>
      </c>
      <c r="O155" s="14" t="s">
        <v>77</v>
      </c>
    </row>
    <row r="156" spans="1:15" x14ac:dyDescent="0.25">
      <c r="A156" s="8" t="s">
        <v>39</v>
      </c>
      <c r="B156" s="24">
        <f>SUM(B149:B155)</f>
        <v>770</v>
      </c>
      <c r="C156" s="24">
        <f t="shared" ref="C156:N156" si="25">SUM(C149:C155)</f>
        <v>23.1</v>
      </c>
      <c r="D156" s="24">
        <f t="shared" si="25"/>
        <v>20.919999999999998</v>
      </c>
      <c r="E156" s="24">
        <f t="shared" si="25"/>
        <v>118.43</v>
      </c>
      <c r="F156" s="24">
        <f t="shared" si="25"/>
        <v>708.12</v>
      </c>
      <c r="G156" s="24">
        <f t="shared" si="25"/>
        <v>326.54999999999995</v>
      </c>
      <c r="H156" s="24">
        <f t="shared" si="25"/>
        <v>134.91999999999999</v>
      </c>
      <c r="I156" s="24">
        <f t="shared" si="25"/>
        <v>302.12</v>
      </c>
      <c r="J156" s="24">
        <f t="shared" si="25"/>
        <v>6.85</v>
      </c>
      <c r="K156" s="24">
        <f t="shared" si="25"/>
        <v>0.438</v>
      </c>
      <c r="L156" s="24">
        <f t="shared" si="25"/>
        <v>101.07000000000001</v>
      </c>
      <c r="M156" s="24">
        <f t="shared" si="25"/>
        <v>331.34000000000003</v>
      </c>
      <c r="N156" s="24">
        <f t="shared" si="25"/>
        <v>3.17</v>
      </c>
      <c r="O156" s="24"/>
    </row>
    <row r="157" spans="1:15" s="1" customFormat="1" x14ac:dyDescent="0.25">
      <c r="A157" s="8" t="s">
        <v>40</v>
      </c>
      <c r="B157" s="24">
        <f>B156+B147</f>
        <v>1300</v>
      </c>
      <c r="C157" s="24">
        <f t="shared" ref="C157:N157" si="26">C156+C147</f>
        <v>41.59</v>
      </c>
      <c r="D157" s="24">
        <f t="shared" si="26"/>
        <v>40.299999999999997</v>
      </c>
      <c r="E157" s="24">
        <f t="shared" si="26"/>
        <v>165.86</v>
      </c>
      <c r="F157" s="24">
        <f t="shared" si="26"/>
        <v>1132.49</v>
      </c>
      <c r="G157" s="24">
        <f t="shared" si="26"/>
        <v>478.47999999999996</v>
      </c>
      <c r="H157" s="24">
        <f t="shared" si="26"/>
        <v>178.2</v>
      </c>
      <c r="I157" s="24">
        <f t="shared" si="26"/>
        <v>537.6</v>
      </c>
      <c r="J157" s="24">
        <f t="shared" si="26"/>
        <v>13.62</v>
      </c>
      <c r="K157" s="24">
        <f t="shared" si="26"/>
        <v>0.83099999999999996</v>
      </c>
      <c r="L157" s="24">
        <f t="shared" si="26"/>
        <v>116.66000000000001</v>
      </c>
      <c r="M157" s="24">
        <f t="shared" si="26"/>
        <v>331.34000000000003</v>
      </c>
      <c r="N157" s="24">
        <f t="shared" si="26"/>
        <v>4.6399999999999997</v>
      </c>
      <c r="O157" s="24"/>
    </row>
    <row r="158" spans="1:15" s="1" customFormat="1" x14ac:dyDescent="0.25">
      <c r="A158" s="8" t="s">
        <v>65</v>
      </c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</row>
    <row r="159" spans="1:15" s="1" customFormat="1" x14ac:dyDescent="0.25">
      <c r="A159" s="8" t="s">
        <v>15</v>
      </c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</row>
    <row r="160" spans="1:15" s="1" customFormat="1" ht="30" x14ac:dyDescent="0.25">
      <c r="A160" s="33" t="s">
        <v>85</v>
      </c>
      <c r="B160" s="14">
        <v>210</v>
      </c>
      <c r="C160" s="14">
        <v>6.24</v>
      </c>
      <c r="D160" s="14">
        <v>6.26</v>
      </c>
      <c r="E160" s="14">
        <v>33.380000000000003</v>
      </c>
      <c r="F160" s="14">
        <v>215.68</v>
      </c>
      <c r="G160" s="14">
        <v>132.25</v>
      </c>
      <c r="H160" s="14">
        <v>20.170000000000002</v>
      </c>
      <c r="I160" s="14">
        <v>111</v>
      </c>
      <c r="J160" s="14">
        <v>0.46</v>
      </c>
      <c r="K160" s="14">
        <v>0.08</v>
      </c>
      <c r="L160" s="14">
        <v>10.84</v>
      </c>
      <c r="M160" s="14">
        <v>46.15</v>
      </c>
      <c r="N160" s="14">
        <v>1.1000000000000001</v>
      </c>
      <c r="O160" s="14">
        <v>350</v>
      </c>
    </row>
    <row r="161" spans="1:15" s="1" customFormat="1" x14ac:dyDescent="0.25">
      <c r="A161" s="52" t="s">
        <v>52</v>
      </c>
      <c r="B161" s="14">
        <v>60</v>
      </c>
      <c r="C161" s="14">
        <v>3.14</v>
      </c>
      <c r="D161" s="14">
        <v>5.72</v>
      </c>
      <c r="E161" s="14">
        <v>20.95</v>
      </c>
      <c r="F161" s="14">
        <v>113.38</v>
      </c>
      <c r="G161" s="14">
        <v>66.63</v>
      </c>
      <c r="H161" s="14">
        <v>8.17</v>
      </c>
      <c r="I161" s="14">
        <v>102</v>
      </c>
      <c r="J161" s="14">
        <v>0.55000000000000004</v>
      </c>
      <c r="K161" s="14">
        <v>0.17</v>
      </c>
      <c r="L161" s="14">
        <v>0.47</v>
      </c>
      <c r="M161" s="14">
        <v>212.48</v>
      </c>
      <c r="N161" s="14">
        <v>1.34</v>
      </c>
      <c r="O161" s="14" t="s">
        <v>77</v>
      </c>
    </row>
    <row r="162" spans="1:15" s="1" customFormat="1" x14ac:dyDescent="0.25">
      <c r="A162" s="54" t="s">
        <v>70</v>
      </c>
      <c r="B162" s="18">
        <v>50</v>
      </c>
      <c r="C162" s="14">
        <v>8.8000000000000007</v>
      </c>
      <c r="D162" s="14">
        <v>10.52</v>
      </c>
      <c r="E162" s="14">
        <v>17.2</v>
      </c>
      <c r="F162" s="14">
        <v>185.2</v>
      </c>
      <c r="G162" s="14">
        <v>139.5</v>
      </c>
      <c r="H162" s="14">
        <v>15.92</v>
      </c>
      <c r="I162" s="14">
        <v>141.63</v>
      </c>
      <c r="J162" s="14">
        <v>0.75</v>
      </c>
      <c r="K162" s="14">
        <v>6.6000000000000003E-2</v>
      </c>
      <c r="L162" s="14">
        <v>10.32</v>
      </c>
      <c r="M162" s="14">
        <v>131.30000000000001</v>
      </c>
      <c r="N162" s="14">
        <v>2.2200000000000002</v>
      </c>
      <c r="O162" s="14">
        <v>3</v>
      </c>
    </row>
    <row r="163" spans="1:15" x14ac:dyDescent="0.25">
      <c r="A163" s="21" t="s">
        <v>18</v>
      </c>
      <c r="B163" s="23">
        <v>30</v>
      </c>
      <c r="C163" s="14">
        <v>2.2799999999999998</v>
      </c>
      <c r="D163" s="14">
        <v>0.24</v>
      </c>
      <c r="E163" s="14">
        <v>14.76</v>
      </c>
      <c r="F163" s="14">
        <v>70.5</v>
      </c>
      <c r="G163" s="14">
        <v>6.9</v>
      </c>
      <c r="H163" s="14">
        <v>9.9</v>
      </c>
      <c r="I163" s="14">
        <v>19.5</v>
      </c>
      <c r="J163" s="14">
        <v>0.56999999999999995</v>
      </c>
      <c r="K163" s="14">
        <v>3.3000000000000002E-2</v>
      </c>
      <c r="L163" s="14">
        <v>0</v>
      </c>
      <c r="M163" s="14">
        <v>0</v>
      </c>
      <c r="N163" s="14">
        <v>0.21</v>
      </c>
      <c r="O163" s="14">
        <v>18</v>
      </c>
    </row>
    <row r="164" spans="1:15" x14ac:dyDescent="0.25">
      <c r="A164" s="21" t="s">
        <v>109</v>
      </c>
      <c r="B164" s="22">
        <v>200</v>
      </c>
      <c r="C164" s="19">
        <v>3.58</v>
      </c>
      <c r="D164" s="19">
        <v>3.48</v>
      </c>
      <c r="E164" s="19">
        <v>14.62</v>
      </c>
      <c r="F164" s="19">
        <v>105.46</v>
      </c>
      <c r="G164" s="19">
        <v>113.42</v>
      </c>
      <c r="H164" s="19">
        <v>29.6</v>
      </c>
      <c r="I164" s="19">
        <v>0</v>
      </c>
      <c r="J164" s="19">
        <v>1</v>
      </c>
      <c r="K164" s="19">
        <v>1.9E-2</v>
      </c>
      <c r="L164" s="19">
        <v>1.17</v>
      </c>
      <c r="M164" s="19">
        <v>0</v>
      </c>
      <c r="N164" s="19">
        <v>7.12</v>
      </c>
      <c r="O164" s="14">
        <v>415</v>
      </c>
    </row>
    <row r="165" spans="1:15" x14ac:dyDescent="0.25">
      <c r="A165" s="8" t="s">
        <v>37</v>
      </c>
      <c r="B165" s="24">
        <f t="shared" ref="B165:N165" si="27">SUM(B160:B164)</f>
        <v>550</v>
      </c>
      <c r="C165" s="24">
        <f t="shared" si="27"/>
        <v>24.04</v>
      </c>
      <c r="D165" s="24">
        <f t="shared" si="27"/>
        <v>26.22</v>
      </c>
      <c r="E165" s="24">
        <f t="shared" si="27"/>
        <v>100.91000000000001</v>
      </c>
      <c r="F165" s="24">
        <f t="shared" si="27"/>
        <v>690.22</v>
      </c>
      <c r="G165" s="24">
        <f t="shared" si="27"/>
        <v>458.7</v>
      </c>
      <c r="H165" s="24">
        <f t="shared" si="27"/>
        <v>83.76</v>
      </c>
      <c r="I165" s="24">
        <f t="shared" si="27"/>
        <v>374.13</v>
      </c>
      <c r="J165" s="24">
        <f t="shared" si="27"/>
        <v>3.33</v>
      </c>
      <c r="K165" s="24">
        <f t="shared" si="27"/>
        <v>0.36799999999999999</v>
      </c>
      <c r="L165" s="24">
        <f t="shared" si="27"/>
        <v>22.800000000000004</v>
      </c>
      <c r="M165" s="24">
        <f t="shared" si="27"/>
        <v>389.93</v>
      </c>
      <c r="N165" s="24">
        <f t="shared" si="27"/>
        <v>11.99</v>
      </c>
      <c r="O165" s="24"/>
    </row>
    <row r="166" spans="1:15" s="1" customFormat="1" x14ac:dyDescent="0.25">
      <c r="A166" s="8" t="s">
        <v>23</v>
      </c>
      <c r="B166" s="14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4"/>
    </row>
    <row r="167" spans="1:15" x14ac:dyDescent="0.25">
      <c r="A167" s="51" t="s">
        <v>104</v>
      </c>
      <c r="B167" s="23">
        <v>60</v>
      </c>
      <c r="C167" s="14">
        <v>0.42</v>
      </c>
      <c r="D167" s="14">
        <v>0.06</v>
      </c>
      <c r="E167" s="14">
        <v>1.1399999999999999</v>
      </c>
      <c r="F167" s="14">
        <v>6.6</v>
      </c>
      <c r="G167" s="14">
        <v>13.8</v>
      </c>
      <c r="H167" s="14">
        <v>8.4</v>
      </c>
      <c r="I167" s="14">
        <v>18.62</v>
      </c>
      <c r="J167" s="14">
        <v>0.4</v>
      </c>
      <c r="K167" s="14">
        <v>0.02</v>
      </c>
      <c r="L167" s="14">
        <v>6</v>
      </c>
      <c r="M167" s="14">
        <v>1.86</v>
      </c>
      <c r="N167" s="14">
        <v>0.06</v>
      </c>
      <c r="O167" s="14">
        <v>71</v>
      </c>
    </row>
    <row r="168" spans="1:15" x14ac:dyDescent="0.25">
      <c r="A168" s="21" t="s">
        <v>48</v>
      </c>
      <c r="B168" s="14">
        <v>200</v>
      </c>
      <c r="C168" s="14">
        <v>1.34</v>
      </c>
      <c r="D168" s="14">
        <v>4.12</v>
      </c>
      <c r="E168" s="14">
        <v>9.36</v>
      </c>
      <c r="F168" s="14">
        <v>80.180000000000007</v>
      </c>
      <c r="G168" s="14">
        <v>26.34</v>
      </c>
      <c r="H168" s="14">
        <v>17.87</v>
      </c>
      <c r="I168" s="14">
        <v>35.6</v>
      </c>
      <c r="J168" s="14">
        <v>0.86</v>
      </c>
      <c r="K168" s="14">
        <v>0.04</v>
      </c>
      <c r="L168" s="14">
        <v>14.12</v>
      </c>
      <c r="M168" s="14">
        <v>188.5</v>
      </c>
      <c r="N168" s="14">
        <v>0.63</v>
      </c>
      <c r="O168" s="14">
        <v>82</v>
      </c>
    </row>
    <row r="169" spans="1:15" x14ac:dyDescent="0.25">
      <c r="A169" s="21" t="s">
        <v>32</v>
      </c>
      <c r="B169" s="14">
        <v>100</v>
      </c>
      <c r="C169" s="14">
        <v>13.82</v>
      </c>
      <c r="D169" s="14">
        <v>7.19</v>
      </c>
      <c r="E169" s="14">
        <v>3.35</v>
      </c>
      <c r="F169" s="14">
        <v>110.2</v>
      </c>
      <c r="G169" s="14">
        <v>252.92</v>
      </c>
      <c r="H169" s="14">
        <v>51.13</v>
      </c>
      <c r="I169" s="14">
        <v>180.7</v>
      </c>
      <c r="J169" s="14">
        <v>0.92</v>
      </c>
      <c r="K169" s="14">
        <v>0.09</v>
      </c>
      <c r="L169" s="14">
        <v>1.2</v>
      </c>
      <c r="M169" s="14">
        <v>95.7</v>
      </c>
      <c r="N169" s="14">
        <v>2.2999999999999998</v>
      </c>
      <c r="O169" s="14">
        <v>311</v>
      </c>
    </row>
    <row r="170" spans="1:15" x14ac:dyDescent="0.25">
      <c r="A170" s="21" t="s">
        <v>76</v>
      </c>
      <c r="B170" s="14">
        <v>150</v>
      </c>
      <c r="C170" s="14">
        <v>6.32</v>
      </c>
      <c r="D170" s="14">
        <v>5.36</v>
      </c>
      <c r="E170" s="14">
        <v>28.56</v>
      </c>
      <c r="F170" s="14">
        <v>187.51</v>
      </c>
      <c r="G170" s="14">
        <v>11.93</v>
      </c>
      <c r="H170" s="14">
        <v>99.98</v>
      </c>
      <c r="I170" s="14">
        <v>163.9</v>
      </c>
      <c r="J170" s="14">
        <v>3.37</v>
      </c>
      <c r="K170" s="14">
        <v>0.2</v>
      </c>
      <c r="L170" s="14">
        <v>0</v>
      </c>
      <c r="M170" s="14">
        <v>26.35</v>
      </c>
      <c r="N170" s="14">
        <v>1.0900000000000001</v>
      </c>
      <c r="O170" s="14">
        <v>627</v>
      </c>
    </row>
    <row r="171" spans="1:15" s="7" customFormat="1" x14ac:dyDescent="0.25">
      <c r="A171" s="51" t="s">
        <v>106</v>
      </c>
      <c r="B171" s="23">
        <v>200</v>
      </c>
      <c r="C171" s="19">
        <v>0</v>
      </c>
      <c r="D171" s="19">
        <v>0</v>
      </c>
      <c r="E171" s="19">
        <v>16.54</v>
      </c>
      <c r="F171" s="19">
        <v>66.510000000000005</v>
      </c>
      <c r="G171" s="19">
        <v>0.5</v>
      </c>
      <c r="H171" s="19">
        <v>0</v>
      </c>
      <c r="I171" s="19">
        <v>0</v>
      </c>
      <c r="J171" s="19">
        <v>0.5</v>
      </c>
      <c r="K171" s="19">
        <v>0</v>
      </c>
      <c r="L171" s="19">
        <v>0</v>
      </c>
      <c r="M171" s="19">
        <v>0</v>
      </c>
      <c r="N171" s="19">
        <v>0</v>
      </c>
      <c r="O171" s="14" t="s">
        <v>77</v>
      </c>
    </row>
    <row r="172" spans="1:15" x14ac:dyDescent="0.25">
      <c r="A172" s="21" t="s">
        <v>18</v>
      </c>
      <c r="B172" s="23">
        <v>30</v>
      </c>
      <c r="C172" s="14">
        <v>2.2799999999999998</v>
      </c>
      <c r="D172" s="14">
        <v>0.24</v>
      </c>
      <c r="E172" s="14">
        <v>14.76</v>
      </c>
      <c r="F172" s="14">
        <v>70.5</v>
      </c>
      <c r="G172" s="14">
        <v>6.9</v>
      </c>
      <c r="H172" s="14">
        <v>9.9</v>
      </c>
      <c r="I172" s="14">
        <v>19.5</v>
      </c>
      <c r="J172" s="14">
        <v>0.56999999999999995</v>
      </c>
      <c r="K172" s="14">
        <v>3.3000000000000002E-2</v>
      </c>
      <c r="L172" s="14">
        <v>0</v>
      </c>
      <c r="M172" s="14">
        <v>0</v>
      </c>
      <c r="N172" s="14">
        <v>0.21</v>
      </c>
      <c r="O172" s="14">
        <v>18</v>
      </c>
    </row>
    <row r="173" spans="1:15" x14ac:dyDescent="0.25">
      <c r="A173" s="21" t="s">
        <v>19</v>
      </c>
      <c r="B173" s="23">
        <v>30</v>
      </c>
      <c r="C173" s="14">
        <v>1.98</v>
      </c>
      <c r="D173" s="14">
        <v>0.36</v>
      </c>
      <c r="E173" s="14">
        <v>10.02</v>
      </c>
      <c r="F173" s="14">
        <v>52.2</v>
      </c>
      <c r="G173" s="14">
        <v>9.9</v>
      </c>
      <c r="H173" s="14">
        <v>17.100000000000001</v>
      </c>
      <c r="I173" s="14">
        <v>70.2</v>
      </c>
      <c r="J173" s="14">
        <v>1.35</v>
      </c>
      <c r="K173" s="14">
        <v>7.4999999999999997E-2</v>
      </c>
      <c r="L173" s="14">
        <v>0</v>
      </c>
      <c r="M173" s="14">
        <v>0</v>
      </c>
      <c r="N173" s="14">
        <v>0.69</v>
      </c>
      <c r="O173" s="14" t="s">
        <v>77</v>
      </c>
    </row>
    <row r="174" spans="1:15" x14ac:dyDescent="0.25">
      <c r="A174" s="8" t="s">
        <v>39</v>
      </c>
      <c r="B174" s="24">
        <v>770</v>
      </c>
      <c r="C174" s="25">
        <v>23.14</v>
      </c>
      <c r="D174" s="25">
        <v>41.55</v>
      </c>
      <c r="E174" s="25">
        <v>155.9</v>
      </c>
      <c r="F174" s="25">
        <f>SUM(F167:F173)</f>
        <v>573.70000000000005</v>
      </c>
      <c r="G174" s="25">
        <v>89.74</v>
      </c>
      <c r="H174" s="25">
        <v>196.35</v>
      </c>
      <c r="I174" s="25">
        <v>491.32</v>
      </c>
      <c r="J174" s="25">
        <v>8.09</v>
      </c>
      <c r="K174" s="25">
        <v>4.46</v>
      </c>
      <c r="L174" s="25">
        <v>29.93</v>
      </c>
      <c r="M174" s="25">
        <v>312.41000000000003</v>
      </c>
      <c r="N174" s="25">
        <v>5.18</v>
      </c>
      <c r="O174" s="14"/>
    </row>
    <row r="175" spans="1:15" x14ac:dyDescent="0.25">
      <c r="A175" s="8" t="s">
        <v>40</v>
      </c>
      <c r="B175" s="24">
        <f t="shared" ref="B175:N175" si="28">B165+B174</f>
        <v>1320</v>
      </c>
      <c r="C175" s="25">
        <f t="shared" si="28"/>
        <v>47.18</v>
      </c>
      <c r="D175" s="25">
        <f t="shared" si="28"/>
        <v>67.77</v>
      </c>
      <c r="E175" s="25">
        <f t="shared" si="28"/>
        <v>256.81</v>
      </c>
      <c r="F175" s="25">
        <f t="shared" si="28"/>
        <v>1263.92</v>
      </c>
      <c r="G175" s="25">
        <f t="shared" si="28"/>
        <v>548.43999999999994</v>
      </c>
      <c r="H175" s="25">
        <f t="shared" si="28"/>
        <v>280.11</v>
      </c>
      <c r="I175" s="25">
        <f t="shared" si="28"/>
        <v>865.45</v>
      </c>
      <c r="J175" s="25">
        <f t="shared" si="28"/>
        <v>11.42</v>
      </c>
      <c r="K175" s="25">
        <f t="shared" si="28"/>
        <v>4.8280000000000003</v>
      </c>
      <c r="L175" s="25">
        <f t="shared" si="28"/>
        <v>52.730000000000004</v>
      </c>
      <c r="M175" s="25">
        <f t="shared" si="28"/>
        <v>702.34</v>
      </c>
      <c r="N175" s="25">
        <f t="shared" si="28"/>
        <v>17.170000000000002</v>
      </c>
      <c r="O175" s="14"/>
    </row>
    <row r="176" spans="1:15" x14ac:dyDescent="0.25">
      <c r="A176" s="8" t="s">
        <v>66</v>
      </c>
      <c r="B176" s="14"/>
      <c r="C176" s="14"/>
      <c r="D176" s="24" t="s">
        <v>29</v>
      </c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</row>
    <row r="177" spans="1:15" x14ac:dyDescent="0.25">
      <c r="A177" s="8" t="s">
        <v>15</v>
      </c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</row>
    <row r="178" spans="1:15" ht="45" x14ac:dyDescent="0.25">
      <c r="A178" s="37" t="s">
        <v>84</v>
      </c>
      <c r="B178" s="14">
        <v>225</v>
      </c>
      <c r="C178" s="14">
        <v>5.95</v>
      </c>
      <c r="D178" s="14">
        <v>8.5</v>
      </c>
      <c r="E178" s="14">
        <v>22.04</v>
      </c>
      <c r="F178" s="14">
        <v>158.87</v>
      </c>
      <c r="G178" s="14">
        <v>157.16</v>
      </c>
      <c r="H178" s="14">
        <v>21.11</v>
      </c>
      <c r="I178" s="14">
        <v>14.18</v>
      </c>
      <c r="J178" s="14">
        <v>1.2</v>
      </c>
      <c r="K178" s="14">
        <v>0.06</v>
      </c>
      <c r="L178" s="14">
        <v>3.66</v>
      </c>
      <c r="M178" s="14">
        <v>0</v>
      </c>
      <c r="N178" s="14">
        <v>2.19</v>
      </c>
      <c r="O178" s="14">
        <v>120</v>
      </c>
    </row>
    <row r="179" spans="1:15" x14ac:dyDescent="0.25">
      <c r="A179" s="21" t="s">
        <v>18</v>
      </c>
      <c r="B179" s="23">
        <v>30</v>
      </c>
      <c r="C179" s="14">
        <v>2.2799999999999998</v>
      </c>
      <c r="D179" s="14">
        <v>0.24</v>
      </c>
      <c r="E179" s="14">
        <v>14.76</v>
      </c>
      <c r="F179" s="14">
        <v>70.5</v>
      </c>
      <c r="G179" s="14">
        <v>6.9</v>
      </c>
      <c r="H179" s="14">
        <v>9.9</v>
      </c>
      <c r="I179" s="14">
        <v>19.5</v>
      </c>
      <c r="J179" s="14">
        <v>0.56999999999999995</v>
      </c>
      <c r="K179" s="14">
        <v>3.3000000000000002E-2</v>
      </c>
      <c r="L179" s="14">
        <v>0</v>
      </c>
      <c r="M179" s="14">
        <v>0</v>
      </c>
      <c r="N179" s="14">
        <v>0.21</v>
      </c>
      <c r="O179" s="14">
        <v>18</v>
      </c>
    </row>
    <row r="180" spans="1:15" x14ac:dyDescent="0.25">
      <c r="A180" s="21" t="s">
        <v>47</v>
      </c>
      <c r="B180" s="22">
        <v>200</v>
      </c>
      <c r="C180" s="19">
        <v>4.25</v>
      </c>
      <c r="D180" s="19">
        <v>3.48</v>
      </c>
      <c r="E180" s="19">
        <v>16.07</v>
      </c>
      <c r="F180" s="19">
        <v>113.94</v>
      </c>
      <c r="G180" s="19">
        <v>146.16</v>
      </c>
      <c r="H180" s="19">
        <v>24.6</v>
      </c>
      <c r="I180" s="19">
        <v>52.75</v>
      </c>
      <c r="J180" s="19">
        <v>0.3</v>
      </c>
      <c r="K180" s="19">
        <v>1.9E-2</v>
      </c>
      <c r="L180" s="19">
        <v>12.4</v>
      </c>
      <c r="M180" s="19">
        <v>0</v>
      </c>
      <c r="N180" s="19">
        <v>7.12</v>
      </c>
      <c r="O180" s="14">
        <v>419</v>
      </c>
    </row>
    <row r="181" spans="1:15" x14ac:dyDescent="0.25">
      <c r="A181" s="39" t="s">
        <v>70</v>
      </c>
      <c r="B181" s="18">
        <v>50</v>
      </c>
      <c r="C181" s="14">
        <v>8.8000000000000007</v>
      </c>
      <c r="D181" s="14">
        <v>10.52</v>
      </c>
      <c r="E181" s="14">
        <v>17.2</v>
      </c>
      <c r="F181" s="14">
        <v>185.2</v>
      </c>
      <c r="G181" s="14">
        <v>139.5</v>
      </c>
      <c r="H181" s="14">
        <v>15.92</v>
      </c>
      <c r="I181" s="14">
        <v>141.63</v>
      </c>
      <c r="J181" s="14">
        <v>0.75</v>
      </c>
      <c r="K181" s="14">
        <v>6.6000000000000003E-2</v>
      </c>
      <c r="L181" s="14">
        <v>10.32</v>
      </c>
      <c r="M181" s="14">
        <v>131.30000000000001</v>
      </c>
      <c r="N181" s="14">
        <v>2.2200000000000002</v>
      </c>
      <c r="O181" s="14">
        <v>3</v>
      </c>
    </row>
    <row r="182" spans="1:15" x14ac:dyDescent="0.25">
      <c r="A182" s="8" t="s">
        <v>37</v>
      </c>
      <c r="B182" s="24">
        <f>SUM(B178:B181)</f>
        <v>505</v>
      </c>
      <c r="C182" s="24">
        <f t="shared" ref="C182:N182" si="29">SUM(C178:C181)</f>
        <v>21.28</v>
      </c>
      <c r="D182" s="24">
        <f t="shared" si="29"/>
        <v>22.740000000000002</v>
      </c>
      <c r="E182" s="24">
        <f t="shared" si="29"/>
        <v>70.069999999999993</v>
      </c>
      <c r="F182" s="24">
        <f t="shared" si="29"/>
        <v>528.51</v>
      </c>
      <c r="G182" s="24">
        <f t="shared" si="29"/>
        <v>449.72</v>
      </c>
      <c r="H182" s="24">
        <f t="shared" si="29"/>
        <v>71.53</v>
      </c>
      <c r="I182" s="24">
        <f t="shared" si="29"/>
        <v>228.06</v>
      </c>
      <c r="J182" s="24">
        <f t="shared" si="29"/>
        <v>2.82</v>
      </c>
      <c r="K182" s="24">
        <f t="shared" si="29"/>
        <v>0.17799999999999999</v>
      </c>
      <c r="L182" s="24">
        <f t="shared" si="29"/>
        <v>26.380000000000003</v>
      </c>
      <c r="M182" s="24">
        <f t="shared" si="29"/>
        <v>131.30000000000001</v>
      </c>
      <c r="N182" s="24">
        <f t="shared" si="29"/>
        <v>11.74</v>
      </c>
      <c r="O182" s="24"/>
    </row>
    <row r="183" spans="1:15" s="1" customFormat="1" x14ac:dyDescent="0.25">
      <c r="A183" s="8" t="s">
        <v>23</v>
      </c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</row>
    <row r="184" spans="1:15" x14ac:dyDescent="0.25">
      <c r="A184" s="21" t="s">
        <v>57</v>
      </c>
      <c r="B184" s="23">
        <v>60</v>
      </c>
      <c r="C184" s="14">
        <v>0.42</v>
      </c>
      <c r="D184" s="14">
        <v>0.06</v>
      </c>
      <c r="E184" s="14">
        <v>1.1399999999999999</v>
      </c>
      <c r="F184" s="14">
        <v>6.6</v>
      </c>
      <c r="G184" s="14">
        <v>13.8</v>
      </c>
      <c r="H184" s="14">
        <v>8.4</v>
      </c>
      <c r="I184" s="14">
        <v>18.62</v>
      </c>
      <c r="J184" s="14">
        <v>0.4</v>
      </c>
      <c r="K184" s="14">
        <v>0.02</v>
      </c>
      <c r="L184" s="14">
        <v>6</v>
      </c>
      <c r="M184" s="14">
        <v>1.86</v>
      </c>
      <c r="N184" s="14">
        <v>0.06</v>
      </c>
      <c r="O184" s="14">
        <v>71</v>
      </c>
    </row>
    <row r="185" spans="1:15" x14ac:dyDescent="0.25">
      <c r="A185" s="21" t="s">
        <v>54</v>
      </c>
      <c r="B185" s="14">
        <v>220</v>
      </c>
      <c r="C185" s="19">
        <v>4.1399999999999997</v>
      </c>
      <c r="D185" s="19">
        <v>2.61</v>
      </c>
      <c r="E185" s="19">
        <v>41.2</v>
      </c>
      <c r="F185" s="19">
        <v>172.56</v>
      </c>
      <c r="G185" s="19">
        <v>20.079999999999998</v>
      </c>
      <c r="H185" s="19">
        <v>34.1</v>
      </c>
      <c r="I185" s="19">
        <v>61.4</v>
      </c>
      <c r="J185" s="19">
        <v>1.45</v>
      </c>
      <c r="K185" s="19">
        <v>0.1</v>
      </c>
      <c r="L185" s="19">
        <v>19.2</v>
      </c>
      <c r="M185" s="19">
        <v>181.2</v>
      </c>
      <c r="N185" s="19">
        <v>0.45</v>
      </c>
      <c r="O185" s="14">
        <v>136</v>
      </c>
    </row>
    <row r="186" spans="1:15" ht="30" x14ac:dyDescent="0.25">
      <c r="A186" s="31" t="s">
        <v>100</v>
      </c>
      <c r="B186" s="14">
        <v>100</v>
      </c>
      <c r="C186" s="14">
        <v>13.96</v>
      </c>
      <c r="D186" s="14">
        <v>11.09</v>
      </c>
      <c r="E186" s="14">
        <v>11.48</v>
      </c>
      <c r="F186" s="14">
        <v>132.37</v>
      </c>
      <c r="G186" s="14">
        <v>193.2</v>
      </c>
      <c r="H186" s="14">
        <v>51.7</v>
      </c>
      <c r="I186" s="14">
        <v>136</v>
      </c>
      <c r="J186" s="14">
        <v>1.1299999999999999</v>
      </c>
      <c r="K186" s="14">
        <v>0.14000000000000001</v>
      </c>
      <c r="L186" s="14">
        <v>0</v>
      </c>
      <c r="M186" s="14">
        <v>30</v>
      </c>
      <c r="N186" s="14">
        <v>1.4</v>
      </c>
      <c r="O186" s="14" t="s">
        <v>101</v>
      </c>
    </row>
    <row r="187" spans="1:15" x14ac:dyDescent="0.25">
      <c r="A187" s="21" t="s">
        <v>76</v>
      </c>
      <c r="B187" s="14">
        <v>150</v>
      </c>
      <c r="C187" s="14">
        <v>6.32</v>
      </c>
      <c r="D187" s="14">
        <v>5.36</v>
      </c>
      <c r="E187" s="14">
        <v>28.56</v>
      </c>
      <c r="F187" s="14">
        <v>187.51</v>
      </c>
      <c r="G187" s="14">
        <v>11.93</v>
      </c>
      <c r="H187" s="14">
        <v>99.98</v>
      </c>
      <c r="I187" s="14">
        <v>163.9</v>
      </c>
      <c r="J187" s="14">
        <v>3.37</v>
      </c>
      <c r="K187" s="14">
        <v>0.2</v>
      </c>
      <c r="L187" s="14">
        <v>0</v>
      </c>
      <c r="M187" s="14">
        <v>26.35</v>
      </c>
      <c r="N187" s="14">
        <v>1.0900000000000001</v>
      </c>
      <c r="O187" s="14">
        <v>627</v>
      </c>
    </row>
    <row r="188" spans="1:15" x14ac:dyDescent="0.25">
      <c r="A188" s="21" t="s">
        <v>17</v>
      </c>
      <c r="B188" s="23">
        <v>200</v>
      </c>
      <c r="C188" s="19">
        <v>1</v>
      </c>
      <c r="D188" s="19">
        <v>0.2</v>
      </c>
      <c r="E188" s="19">
        <v>20.2</v>
      </c>
      <c r="F188" s="19">
        <v>92</v>
      </c>
      <c r="G188" s="19">
        <v>14</v>
      </c>
      <c r="H188" s="19">
        <v>8</v>
      </c>
      <c r="I188" s="19">
        <v>2.8</v>
      </c>
      <c r="J188" s="19">
        <v>2.8</v>
      </c>
      <c r="K188" s="19">
        <v>4</v>
      </c>
      <c r="L188" s="19">
        <v>4</v>
      </c>
      <c r="M188" s="19">
        <v>0</v>
      </c>
      <c r="N188" s="19">
        <v>0.2</v>
      </c>
      <c r="O188" s="14">
        <v>484</v>
      </c>
    </row>
    <row r="189" spans="1:15" x14ac:dyDescent="0.25">
      <c r="A189" s="21" t="s">
        <v>18</v>
      </c>
      <c r="B189" s="23">
        <v>30</v>
      </c>
      <c r="C189" s="14">
        <v>2.2799999999999998</v>
      </c>
      <c r="D189" s="14">
        <v>0.24</v>
      </c>
      <c r="E189" s="14">
        <v>14.76</v>
      </c>
      <c r="F189" s="14">
        <v>70.5</v>
      </c>
      <c r="G189" s="14">
        <v>6.9</v>
      </c>
      <c r="H189" s="14">
        <v>9.9</v>
      </c>
      <c r="I189" s="14">
        <v>19.5</v>
      </c>
      <c r="J189" s="14">
        <v>0.56999999999999995</v>
      </c>
      <c r="K189" s="14">
        <v>3.3000000000000002E-2</v>
      </c>
      <c r="L189" s="14">
        <v>0</v>
      </c>
      <c r="M189" s="14">
        <v>0</v>
      </c>
      <c r="N189" s="14">
        <v>0.21</v>
      </c>
      <c r="O189" s="14">
        <v>18</v>
      </c>
    </row>
    <row r="190" spans="1:15" x14ac:dyDescent="0.25">
      <c r="A190" s="21" t="s">
        <v>19</v>
      </c>
      <c r="B190" s="23">
        <v>30</v>
      </c>
      <c r="C190" s="14">
        <v>1.98</v>
      </c>
      <c r="D190" s="14">
        <v>0.36</v>
      </c>
      <c r="E190" s="14">
        <v>10.02</v>
      </c>
      <c r="F190" s="14">
        <v>52.2</v>
      </c>
      <c r="G190" s="14">
        <v>9.9</v>
      </c>
      <c r="H190" s="14">
        <v>17.100000000000001</v>
      </c>
      <c r="I190" s="14">
        <v>70.2</v>
      </c>
      <c r="J190" s="14">
        <v>1.35</v>
      </c>
      <c r="K190" s="14">
        <v>7.4999999999999997E-2</v>
      </c>
      <c r="L190" s="14">
        <v>0</v>
      </c>
      <c r="M190" s="14">
        <v>0</v>
      </c>
      <c r="N190" s="14">
        <v>0.69</v>
      </c>
      <c r="O190" s="14" t="s">
        <v>77</v>
      </c>
    </row>
    <row r="191" spans="1:15" x14ac:dyDescent="0.25">
      <c r="A191" s="8" t="s">
        <v>39</v>
      </c>
      <c r="B191" s="24">
        <f>SUM(B184:B190)</f>
        <v>790</v>
      </c>
      <c r="C191" s="24">
        <f t="shared" ref="C191:N191" si="30">SUM(C184:C190)</f>
        <v>30.1</v>
      </c>
      <c r="D191" s="24">
        <f t="shared" si="30"/>
        <v>19.919999999999998</v>
      </c>
      <c r="E191" s="24">
        <f t="shared" si="30"/>
        <v>127.36000000000001</v>
      </c>
      <c r="F191" s="24">
        <f t="shared" si="30"/>
        <v>713.74</v>
      </c>
      <c r="G191" s="24">
        <f t="shared" si="30"/>
        <v>269.80999999999995</v>
      </c>
      <c r="H191" s="24">
        <f t="shared" si="30"/>
        <v>229.18</v>
      </c>
      <c r="I191" s="24">
        <f t="shared" si="30"/>
        <v>472.41999999999996</v>
      </c>
      <c r="J191" s="24">
        <f t="shared" si="30"/>
        <v>11.069999999999999</v>
      </c>
      <c r="K191" s="24">
        <f t="shared" si="30"/>
        <v>4.5680000000000005</v>
      </c>
      <c r="L191" s="24">
        <f t="shared" si="30"/>
        <v>29.2</v>
      </c>
      <c r="M191" s="24">
        <f t="shared" si="30"/>
        <v>239.41</v>
      </c>
      <c r="N191" s="24">
        <f t="shared" si="30"/>
        <v>4.0999999999999996</v>
      </c>
      <c r="O191" s="24"/>
    </row>
    <row r="192" spans="1:15" s="1" customFormat="1" x14ac:dyDescent="0.25">
      <c r="A192" s="8" t="s">
        <v>40</v>
      </c>
      <c r="B192" s="24">
        <f>SUM(B184:B191)</f>
        <v>1580</v>
      </c>
      <c r="C192" s="24">
        <f t="shared" ref="C192:N192" si="31">SUM(C184:C191)</f>
        <v>60.2</v>
      </c>
      <c r="D192" s="24">
        <f t="shared" si="31"/>
        <v>39.839999999999996</v>
      </c>
      <c r="E192" s="24">
        <f t="shared" si="31"/>
        <v>254.72000000000003</v>
      </c>
      <c r="F192" s="24">
        <f t="shared" si="31"/>
        <v>1427.48</v>
      </c>
      <c r="G192" s="24">
        <f t="shared" si="31"/>
        <v>539.61999999999989</v>
      </c>
      <c r="H192" s="24">
        <f t="shared" si="31"/>
        <v>458.36</v>
      </c>
      <c r="I192" s="24">
        <f t="shared" si="31"/>
        <v>944.83999999999992</v>
      </c>
      <c r="J192" s="24">
        <f t="shared" si="31"/>
        <v>22.139999999999997</v>
      </c>
      <c r="K192" s="24">
        <f t="shared" si="31"/>
        <v>9.136000000000001</v>
      </c>
      <c r="L192" s="24">
        <f t="shared" si="31"/>
        <v>58.4</v>
      </c>
      <c r="M192" s="24">
        <f t="shared" si="31"/>
        <v>478.82</v>
      </c>
      <c r="N192" s="24">
        <f t="shared" si="31"/>
        <v>8.1999999999999993</v>
      </c>
      <c r="O192" s="24"/>
    </row>
    <row r="193" spans="1:15" s="1" customFormat="1" x14ac:dyDescent="0.25">
      <c r="A193" s="8" t="s">
        <v>62</v>
      </c>
      <c r="B193" s="14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4"/>
    </row>
    <row r="194" spans="1:15" x14ac:dyDescent="0.25">
      <c r="A194" s="8" t="s">
        <v>21</v>
      </c>
      <c r="B194" s="24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4"/>
    </row>
    <row r="195" spans="1:15" s="1" customFormat="1" ht="45" x14ac:dyDescent="0.25">
      <c r="A195" s="17" t="s">
        <v>71</v>
      </c>
      <c r="B195" s="14">
        <v>150</v>
      </c>
      <c r="C195" s="14">
        <v>24.67</v>
      </c>
      <c r="D195" s="14">
        <v>16.47</v>
      </c>
      <c r="E195" s="14">
        <v>35.04</v>
      </c>
      <c r="F195" s="14">
        <v>391.46</v>
      </c>
      <c r="G195" s="14">
        <v>267.25</v>
      </c>
      <c r="H195" s="14">
        <v>37.96</v>
      </c>
      <c r="I195" s="14">
        <v>314</v>
      </c>
      <c r="J195" s="14">
        <v>0.91</v>
      </c>
      <c r="K195" s="14">
        <v>0.12</v>
      </c>
      <c r="L195" s="14">
        <v>0.8</v>
      </c>
      <c r="M195" s="14">
        <v>67</v>
      </c>
      <c r="N195" s="14">
        <v>0.9</v>
      </c>
      <c r="O195" s="14">
        <v>239</v>
      </c>
    </row>
    <row r="196" spans="1:15" x14ac:dyDescent="0.25">
      <c r="A196" s="21" t="s">
        <v>36</v>
      </c>
      <c r="B196" s="14">
        <v>150</v>
      </c>
      <c r="C196" s="19">
        <v>0.6</v>
      </c>
      <c r="D196" s="19">
        <v>2.6</v>
      </c>
      <c r="E196" s="14">
        <v>14.7</v>
      </c>
      <c r="F196" s="14">
        <v>70.5</v>
      </c>
      <c r="G196" s="14">
        <v>24</v>
      </c>
      <c r="H196" s="14">
        <v>13.5</v>
      </c>
      <c r="I196" s="14">
        <v>22</v>
      </c>
      <c r="J196" s="14">
        <v>3.3</v>
      </c>
      <c r="K196" s="14">
        <v>0.06</v>
      </c>
      <c r="L196" s="14">
        <v>15</v>
      </c>
      <c r="M196" s="14">
        <v>0</v>
      </c>
      <c r="N196" s="14">
        <v>0.4</v>
      </c>
      <c r="O196" s="14">
        <v>338</v>
      </c>
    </row>
    <row r="197" spans="1:15" x14ac:dyDescent="0.25">
      <c r="A197" s="21" t="s">
        <v>78</v>
      </c>
      <c r="B197" s="14">
        <v>200</v>
      </c>
      <c r="C197" s="19">
        <v>0.03</v>
      </c>
      <c r="D197" s="19">
        <v>4.0000000000000001E-3</v>
      </c>
      <c r="E197" s="19">
        <v>10.1</v>
      </c>
      <c r="F197" s="19">
        <v>41.26</v>
      </c>
      <c r="G197" s="19">
        <v>5.37</v>
      </c>
      <c r="H197" s="19">
        <v>3.56</v>
      </c>
      <c r="I197" s="19">
        <v>9.6</v>
      </c>
      <c r="J197" s="19">
        <v>0.9</v>
      </c>
      <c r="K197" s="36">
        <v>3.0000000000000001E-3</v>
      </c>
      <c r="L197" s="19">
        <v>1.6</v>
      </c>
      <c r="M197" s="19">
        <v>0.6</v>
      </c>
      <c r="N197" s="19">
        <v>0.01</v>
      </c>
      <c r="O197" s="14">
        <v>423</v>
      </c>
    </row>
    <row r="198" spans="1:15" x14ac:dyDescent="0.25">
      <c r="A198" s="21" t="s">
        <v>18</v>
      </c>
      <c r="B198" s="23">
        <v>30</v>
      </c>
      <c r="C198" s="14">
        <v>2.2799999999999998</v>
      </c>
      <c r="D198" s="14">
        <v>0.24</v>
      </c>
      <c r="E198" s="14">
        <v>14.76</v>
      </c>
      <c r="F198" s="14">
        <v>70.5</v>
      </c>
      <c r="G198" s="14">
        <v>6.9</v>
      </c>
      <c r="H198" s="14">
        <v>9.9</v>
      </c>
      <c r="I198" s="14">
        <v>19.5</v>
      </c>
      <c r="J198" s="14">
        <v>0.56999999999999995</v>
      </c>
      <c r="K198" s="14">
        <v>3.3000000000000002E-2</v>
      </c>
      <c r="L198" s="14">
        <v>0</v>
      </c>
      <c r="M198" s="14">
        <v>0</v>
      </c>
      <c r="N198" s="14">
        <v>0.21</v>
      </c>
      <c r="O198" s="14">
        <v>18</v>
      </c>
    </row>
    <row r="199" spans="1:15" x14ac:dyDescent="0.25">
      <c r="A199" s="8" t="s">
        <v>37</v>
      </c>
      <c r="B199" s="24">
        <f t="shared" ref="B199:N199" si="32">SUM(B195:B198)</f>
        <v>530</v>
      </c>
      <c r="C199" s="24">
        <f t="shared" si="32"/>
        <v>27.580000000000005</v>
      </c>
      <c r="D199" s="24">
        <f t="shared" si="32"/>
        <v>19.314</v>
      </c>
      <c r="E199" s="24">
        <f t="shared" si="32"/>
        <v>74.599999999999994</v>
      </c>
      <c r="F199" s="24">
        <f t="shared" si="32"/>
        <v>573.72</v>
      </c>
      <c r="G199" s="24">
        <f t="shared" si="32"/>
        <v>303.52</v>
      </c>
      <c r="H199" s="24">
        <f t="shared" si="32"/>
        <v>64.92</v>
      </c>
      <c r="I199" s="24">
        <f t="shared" si="32"/>
        <v>365.1</v>
      </c>
      <c r="J199" s="24">
        <f t="shared" si="32"/>
        <v>5.6800000000000006</v>
      </c>
      <c r="K199" s="24">
        <f t="shared" si="32"/>
        <v>0.216</v>
      </c>
      <c r="L199" s="24">
        <f t="shared" si="32"/>
        <v>17.400000000000002</v>
      </c>
      <c r="M199" s="24">
        <f t="shared" si="32"/>
        <v>67.599999999999994</v>
      </c>
      <c r="N199" s="24">
        <f t="shared" si="32"/>
        <v>1.52</v>
      </c>
      <c r="O199" s="24"/>
    </row>
    <row r="200" spans="1:15" s="1" customFormat="1" x14ac:dyDescent="0.25">
      <c r="A200" s="8" t="s">
        <v>23</v>
      </c>
      <c r="B200" s="24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4"/>
    </row>
    <row r="201" spans="1:15" s="1" customFormat="1" x14ac:dyDescent="0.25">
      <c r="A201" s="21" t="s">
        <v>57</v>
      </c>
      <c r="B201" s="23">
        <v>60</v>
      </c>
      <c r="C201" s="14">
        <v>0.42</v>
      </c>
      <c r="D201" s="14">
        <v>0.06</v>
      </c>
      <c r="E201" s="14">
        <v>1.1399999999999999</v>
      </c>
      <c r="F201" s="14">
        <v>6.6</v>
      </c>
      <c r="G201" s="14">
        <v>13.8</v>
      </c>
      <c r="H201" s="14">
        <v>8.4</v>
      </c>
      <c r="I201" s="14">
        <v>18.62</v>
      </c>
      <c r="J201" s="14">
        <v>0.4</v>
      </c>
      <c r="K201" s="14">
        <v>0.02</v>
      </c>
      <c r="L201" s="14">
        <v>6</v>
      </c>
      <c r="M201" s="14">
        <v>1.86</v>
      </c>
      <c r="N201" s="14">
        <v>0.06</v>
      </c>
      <c r="O201" s="14">
        <v>71</v>
      </c>
    </row>
    <row r="202" spans="1:15" x14ac:dyDescent="0.25">
      <c r="A202" s="21" t="s">
        <v>26</v>
      </c>
      <c r="B202" s="14">
        <v>200</v>
      </c>
      <c r="C202" s="14">
        <v>1.75</v>
      </c>
      <c r="D202" s="14">
        <v>4.09</v>
      </c>
      <c r="E202" s="14">
        <v>12.96</v>
      </c>
      <c r="F202" s="14">
        <v>96.2</v>
      </c>
      <c r="G202" s="14">
        <v>13.08</v>
      </c>
      <c r="H202" s="14">
        <v>19.8</v>
      </c>
      <c r="I202" s="14">
        <v>56.4</v>
      </c>
      <c r="J202" s="14">
        <v>0.7</v>
      </c>
      <c r="K202" s="14">
        <v>0.08</v>
      </c>
      <c r="L202" s="14">
        <v>12.86</v>
      </c>
      <c r="M202" s="14">
        <v>188.7</v>
      </c>
      <c r="N202" s="14">
        <v>0.67</v>
      </c>
      <c r="O202" s="14">
        <v>96</v>
      </c>
    </row>
    <row r="203" spans="1:15" x14ac:dyDescent="0.25">
      <c r="A203" s="21" t="s">
        <v>60</v>
      </c>
      <c r="B203" s="43">
        <v>100</v>
      </c>
      <c r="C203" s="14">
        <v>14.92</v>
      </c>
      <c r="D203" s="14">
        <v>3.54</v>
      </c>
      <c r="E203" s="14">
        <v>16.53</v>
      </c>
      <c r="F203" s="14">
        <v>156.6</v>
      </c>
      <c r="G203" s="14">
        <v>62.74</v>
      </c>
      <c r="H203" s="14">
        <v>53.48</v>
      </c>
      <c r="I203" s="14">
        <v>14.18</v>
      </c>
      <c r="J203" s="14">
        <v>1.44</v>
      </c>
      <c r="K203" s="14">
        <v>0.06</v>
      </c>
      <c r="L203" s="14">
        <v>0.9</v>
      </c>
      <c r="M203" s="14">
        <v>0</v>
      </c>
      <c r="N203" s="14">
        <v>2.19</v>
      </c>
      <c r="O203" s="14">
        <v>256</v>
      </c>
    </row>
    <row r="204" spans="1:15" ht="30" x14ac:dyDescent="0.25">
      <c r="A204" s="33" t="s">
        <v>89</v>
      </c>
      <c r="B204" s="14">
        <v>150</v>
      </c>
      <c r="C204" s="19">
        <v>3.32</v>
      </c>
      <c r="D204" s="19">
        <v>7.22</v>
      </c>
      <c r="E204" s="19">
        <v>22.63</v>
      </c>
      <c r="F204" s="19">
        <v>160.99</v>
      </c>
      <c r="G204" s="19">
        <v>42.02</v>
      </c>
      <c r="H204" s="19">
        <v>33.619999999999997</v>
      </c>
      <c r="I204" s="19">
        <v>94.9</v>
      </c>
      <c r="J204" s="19">
        <v>1.23</v>
      </c>
      <c r="K204" s="19">
        <v>0.16</v>
      </c>
      <c r="L204" s="19">
        <v>26.7</v>
      </c>
      <c r="M204" s="19">
        <v>34.1</v>
      </c>
      <c r="N204" s="19">
        <v>0.7</v>
      </c>
      <c r="O204" s="30" t="s">
        <v>90</v>
      </c>
    </row>
    <row r="205" spans="1:15" x14ac:dyDescent="0.25">
      <c r="A205" s="21" t="s">
        <v>27</v>
      </c>
      <c r="B205" s="14">
        <v>200</v>
      </c>
      <c r="C205" s="19">
        <v>0.11</v>
      </c>
      <c r="D205" s="19">
        <v>0.02</v>
      </c>
      <c r="E205" s="19">
        <v>20.41</v>
      </c>
      <c r="F205" s="19">
        <v>83.77</v>
      </c>
      <c r="G205" s="19">
        <v>5.31</v>
      </c>
      <c r="H205" s="19">
        <v>1.57</v>
      </c>
      <c r="I205" s="19">
        <v>5.0599999999999996</v>
      </c>
      <c r="J205" s="19">
        <v>0.12</v>
      </c>
      <c r="K205" s="19">
        <v>0.01</v>
      </c>
      <c r="L205" s="19">
        <v>6.12</v>
      </c>
      <c r="M205" s="19">
        <v>1.76</v>
      </c>
      <c r="N205" s="19">
        <v>0.04</v>
      </c>
      <c r="O205" s="14">
        <v>480</v>
      </c>
    </row>
    <row r="206" spans="1:15" x14ac:dyDescent="0.25">
      <c r="A206" s="21" t="s">
        <v>18</v>
      </c>
      <c r="B206" s="23">
        <v>30</v>
      </c>
      <c r="C206" s="14">
        <v>2.2799999999999998</v>
      </c>
      <c r="D206" s="14">
        <v>0.24</v>
      </c>
      <c r="E206" s="14">
        <v>14.76</v>
      </c>
      <c r="F206" s="14">
        <v>70.5</v>
      </c>
      <c r="G206" s="14">
        <v>6.9</v>
      </c>
      <c r="H206" s="14">
        <v>9.9</v>
      </c>
      <c r="I206" s="14">
        <v>19.5</v>
      </c>
      <c r="J206" s="14">
        <v>0.56999999999999995</v>
      </c>
      <c r="K206" s="14">
        <v>3.3000000000000002E-2</v>
      </c>
      <c r="L206" s="14">
        <v>0</v>
      </c>
      <c r="M206" s="14">
        <v>0</v>
      </c>
      <c r="N206" s="14">
        <v>0.21</v>
      </c>
      <c r="O206" s="14">
        <v>18</v>
      </c>
    </row>
    <row r="207" spans="1:15" x14ac:dyDescent="0.25">
      <c r="A207" s="21" t="s">
        <v>19</v>
      </c>
      <c r="B207" s="23">
        <v>30</v>
      </c>
      <c r="C207" s="14">
        <v>1.98</v>
      </c>
      <c r="D207" s="14">
        <v>0.36</v>
      </c>
      <c r="E207" s="14">
        <v>10.02</v>
      </c>
      <c r="F207" s="14">
        <v>52.2</v>
      </c>
      <c r="G207" s="14">
        <v>9.9</v>
      </c>
      <c r="H207" s="14">
        <v>17.100000000000001</v>
      </c>
      <c r="I207" s="14">
        <v>70.2</v>
      </c>
      <c r="J207" s="14">
        <v>1.35</v>
      </c>
      <c r="K207" s="14">
        <v>7.4999999999999997E-2</v>
      </c>
      <c r="L207" s="14">
        <v>0</v>
      </c>
      <c r="M207" s="14">
        <v>0</v>
      </c>
      <c r="N207" s="14">
        <v>0.69</v>
      </c>
      <c r="O207" s="14" t="s">
        <v>77</v>
      </c>
    </row>
    <row r="208" spans="1:15" x14ac:dyDescent="0.25">
      <c r="A208" s="8" t="s">
        <v>39</v>
      </c>
      <c r="B208" s="24">
        <f>SUM(B201:B207)</f>
        <v>770</v>
      </c>
      <c r="C208" s="24">
        <f t="shared" ref="C208:N208" si="33">SUM(C201:C207)</f>
        <v>24.78</v>
      </c>
      <c r="D208" s="24">
        <f t="shared" si="33"/>
        <v>15.53</v>
      </c>
      <c r="E208" s="24">
        <f t="shared" si="33"/>
        <v>98.45</v>
      </c>
      <c r="F208" s="24">
        <f t="shared" si="33"/>
        <v>626.86</v>
      </c>
      <c r="G208" s="24">
        <f t="shared" si="33"/>
        <v>153.75000000000003</v>
      </c>
      <c r="H208" s="24">
        <f t="shared" si="33"/>
        <v>143.87</v>
      </c>
      <c r="I208" s="24">
        <f t="shared" si="33"/>
        <v>278.86</v>
      </c>
      <c r="J208" s="24">
        <f t="shared" si="33"/>
        <v>5.8100000000000005</v>
      </c>
      <c r="K208" s="24">
        <f t="shared" si="33"/>
        <v>0.438</v>
      </c>
      <c r="L208" s="24">
        <f t="shared" si="33"/>
        <v>52.579999999999991</v>
      </c>
      <c r="M208" s="24">
        <f t="shared" si="33"/>
        <v>226.42</v>
      </c>
      <c r="N208" s="24">
        <f t="shared" si="33"/>
        <v>4.5600000000000005</v>
      </c>
      <c r="O208" s="24"/>
    </row>
    <row r="209" spans="1:15" s="1" customFormat="1" x14ac:dyDescent="0.25">
      <c r="A209" s="8" t="s">
        <v>40</v>
      </c>
      <c r="B209" s="24">
        <f>B208+B199</f>
        <v>1300</v>
      </c>
      <c r="C209" s="24">
        <f t="shared" ref="C209:N209" si="34">C208+C199</f>
        <v>52.360000000000007</v>
      </c>
      <c r="D209" s="24">
        <f t="shared" si="34"/>
        <v>34.844000000000001</v>
      </c>
      <c r="E209" s="24">
        <f t="shared" si="34"/>
        <v>173.05</v>
      </c>
      <c r="F209" s="24">
        <f t="shared" si="34"/>
        <v>1200.58</v>
      </c>
      <c r="G209" s="24">
        <f t="shared" si="34"/>
        <v>457.27</v>
      </c>
      <c r="H209" s="24">
        <f t="shared" si="34"/>
        <v>208.79000000000002</v>
      </c>
      <c r="I209" s="24">
        <f t="shared" si="34"/>
        <v>643.96</v>
      </c>
      <c r="J209" s="24">
        <f t="shared" si="34"/>
        <v>11.490000000000002</v>
      </c>
      <c r="K209" s="24">
        <f t="shared" si="34"/>
        <v>0.65400000000000003</v>
      </c>
      <c r="L209" s="24">
        <f t="shared" si="34"/>
        <v>69.97999999999999</v>
      </c>
      <c r="M209" s="24">
        <f t="shared" si="34"/>
        <v>294.02</v>
      </c>
      <c r="N209" s="24">
        <f t="shared" si="34"/>
        <v>6.08</v>
      </c>
      <c r="O209" s="24"/>
    </row>
    <row r="210" spans="1:15" s="1" customFormat="1" x14ac:dyDescent="0.25">
      <c r="A210" s="8" t="s">
        <v>63</v>
      </c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</row>
    <row r="211" spans="1:15" s="1" customFormat="1" x14ac:dyDescent="0.25">
      <c r="A211" s="8" t="s">
        <v>15</v>
      </c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</row>
    <row r="212" spans="1:15" s="1" customFormat="1" x14ac:dyDescent="0.25">
      <c r="A212" s="51" t="s">
        <v>50</v>
      </c>
      <c r="B212" s="14">
        <v>150</v>
      </c>
      <c r="C212" s="19">
        <v>15.61</v>
      </c>
      <c r="D212" s="19">
        <v>16.54</v>
      </c>
      <c r="E212" s="19">
        <v>2.97</v>
      </c>
      <c r="F212" s="19">
        <v>223.37</v>
      </c>
      <c r="G212" s="19">
        <v>117.63</v>
      </c>
      <c r="H212" s="19">
        <v>19.88</v>
      </c>
      <c r="I212" s="19">
        <v>177.9</v>
      </c>
      <c r="J212" s="19">
        <v>2.87</v>
      </c>
      <c r="K212" s="19">
        <v>0.3</v>
      </c>
      <c r="L212" s="19">
        <v>0.59</v>
      </c>
      <c r="M212" s="19">
        <v>0</v>
      </c>
      <c r="N212" s="19">
        <v>0.86</v>
      </c>
      <c r="O212" s="14">
        <v>232</v>
      </c>
    </row>
    <row r="213" spans="1:15" ht="15.75" x14ac:dyDescent="0.25">
      <c r="A213" s="21" t="s">
        <v>74</v>
      </c>
      <c r="B213" s="5">
        <v>40</v>
      </c>
      <c r="C213" s="19">
        <v>9.07</v>
      </c>
      <c r="D213" s="19">
        <v>14.51</v>
      </c>
      <c r="E213" s="19">
        <v>26.51</v>
      </c>
      <c r="F213" s="19">
        <v>173.78</v>
      </c>
      <c r="G213" s="19">
        <v>212.61</v>
      </c>
      <c r="H213" s="19">
        <v>16.61</v>
      </c>
      <c r="I213" s="19">
        <v>141.63</v>
      </c>
      <c r="J213" s="19">
        <v>0.78</v>
      </c>
      <c r="K213" s="19">
        <v>0.06</v>
      </c>
      <c r="L213" s="19">
        <v>0</v>
      </c>
      <c r="M213" s="19">
        <v>131.30000000000001</v>
      </c>
      <c r="N213" s="19">
        <v>2.2200000000000002</v>
      </c>
      <c r="O213" s="14">
        <v>69</v>
      </c>
    </row>
    <row r="214" spans="1:15" x14ac:dyDescent="0.25">
      <c r="A214" s="21" t="s">
        <v>47</v>
      </c>
      <c r="B214" s="22">
        <v>200</v>
      </c>
      <c r="C214" s="19">
        <v>4.25</v>
      </c>
      <c r="D214" s="19">
        <v>3.48</v>
      </c>
      <c r="E214" s="19">
        <v>16.07</v>
      </c>
      <c r="F214" s="19">
        <v>113.94</v>
      </c>
      <c r="G214" s="19">
        <v>146.16</v>
      </c>
      <c r="H214" s="19">
        <v>24.6</v>
      </c>
      <c r="I214" s="19">
        <v>52.75</v>
      </c>
      <c r="J214" s="19">
        <v>0.3</v>
      </c>
      <c r="K214" s="19">
        <v>1.9E-2</v>
      </c>
      <c r="L214" s="19">
        <v>12.4</v>
      </c>
      <c r="M214" s="19">
        <v>0</v>
      </c>
      <c r="N214" s="19">
        <v>7.12</v>
      </c>
      <c r="O214" s="14">
        <v>419</v>
      </c>
    </row>
    <row r="215" spans="1:15" x14ac:dyDescent="0.25">
      <c r="A215" s="21" t="s">
        <v>36</v>
      </c>
      <c r="B215" s="14">
        <v>200</v>
      </c>
      <c r="C215" s="19">
        <v>0.6</v>
      </c>
      <c r="D215" s="19">
        <v>2.6</v>
      </c>
      <c r="E215" s="14">
        <v>14.7</v>
      </c>
      <c r="F215" s="14">
        <v>70.5</v>
      </c>
      <c r="G215" s="14">
        <v>24</v>
      </c>
      <c r="H215" s="14">
        <v>13.5</v>
      </c>
      <c r="I215" s="14">
        <v>22</v>
      </c>
      <c r="J215" s="14">
        <v>3.3</v>
      </c>
      <c r="K215" s="14">
        <v>0.06</v>
      </c>
      <c r="L215" s="14">
        <v>15</v>
      </c>
      <c r="M215" s="14">
        <v>0</v>
      </c>
      <c r="N215" s="14">
        <v>0.4</v>
      </c>
      <c r="O215" s="14">
        <v>338</v>
      </c>
    </row>
    <row r="216" spans="1:15" s="6" customFormat="1" x14ac:dyDescent="0.25">
      <c r="A216" s="8" t="s">
        <v>37</v>
      </c>
      <c r="B216" s="24">
        <f>SUM(B212:B215)</f>
        <v>590</v>
      </c>
      <c r="C216" s="24">
        <f t="shared" ref="C216:N216" si="35">SUM(C212:C215)</f>
        <v>29.53</v>
      </c>
      <c r="D216" s="24">
        <f t="shared" si="35"/>
        <v>37.129999999999995</v>
      </c>
      <c r="E216" s="24">
        <f t="shared" si="35"/>
        <v>60.25</v>
      </c>
      <c r="F216" s="24">
        <f t="shared" si="35"/>
        <v>581.58999999999992</v>
      </c>
      <c r="G216" s="24">
        <f t="shared" si="35"/>
        <v>500.4</v>
      </c>
      <c r="H216" s="24">
        <f t="shared" si="35"/>
        <v>74.59</v>
      </c>
      <c r="I216" s="24">
        <f t="shared" si="35"/>
        <v>394.28</v>
      </c>
      <c r="J216" s="24">
        <f t="shared" si="35"/>
        <v>7.25</v>
      </c>
      <c r="K216" s="24">
        <f t="shared" si="35"/>
        <v>0.439</v>
      </c>
      <c r="L216" s="24">
        <f t="shared" si="35"/>
        <v>27.990000000000002</v>
      </c>
      <c r="M216" s="24">
        <f t="shared" si="35"/>
        <v>131.30000000000001</v>
      </c>
      <c r="N216" s="24">
        <f t="shared" si="35"/>
        <v>10.6</v>
      </c>
      <c r="O216" s="24"/>
    </row>
    <row r="217" spans="1:15" s="1" customFormat="1" x14ac:dyDescent="0.25">
      <c r="A217" s="8" t="s">
        <v>23</v>
      </c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</row>
    <row r="218" spans="1:15" s="1" customFormat="1" x14ac:dyDescent="0.25">
      <c r="A218" s="21" t="s">
        <v>57</v>
      </c>
      <c r="B218" s="23">
        <v>60</v>
      </c>
      <c r="C218" s="14">
        <v>0.42</v>
      </c>
      <c r="D218" s="14">
        <v>0.06</v>
      </c>
      <c r="E218" s="14">
        <v>1.1399999999999999</v>
      </c>
      <c r="F218" s="14">
        <v>6.6</v>
      </c>
      <c r="G218" s="14">
        <v>13.8</v>
      </c>
      <c r="H218" s="14">
        <v>8.4</v>
      </c>
      <c r="I218" s="14">
        <v>18.62</v>
      </c>
      <c r="J218" s="14">
        <v>0.4</v>
      </c>
      <c r="K218" s="14">
        <v>0.02</v>
      </c>
      <c r="L218" s="14">
        <v>6</v>
      </c>
      <c r="M218" s="14">
        <v>1.86</v>
      </c>
      <c r="N218" s="14">
        <v>0.06</v>
      </c>
      <c r="O218" s="14">
        <v>71</v>
      </c>
    </row>
    <row r="219" spans="1:15" x14ac:dyDescent="0.25">
      <c r="A219" s="21" t="s">
        <v>48</v>
      </c>
      <c r="B219" s="14">
        <v>200</v>
      </c>
      <c r="C219" s="14">
        <v>1.34</v>
      </c>
      <c r="D219" s="14">
        <v>4.12</v>
      </c>
      <c r="E219" s="14">
        <v>9.36</v>
      </c>
      <c r="F219" s="14">
        <v>80.180000000000007</v>
      </c>
      <c r="G219" s="14">
        <v>26.34</v>
      </c>
      <c r="H219" s="14">
        <v>17.87</v>
      </c>
      <c r="I219" s="14">
        <v>35.6</v>
      </c>
      <c r="J219" s="14">
        <v>0.86</v>
      </c>
      <c r="K219" s="14">
        <v>0.04</v>
      </c>
      <c r="L219" s="14">
        <v>14.12</v>
      </c>
      <c r="M219" s="14">
        <v>188.5</v>
      </c>
      <c r="N219" s="14">
        <v>0.63</v>
      </c>
      <c r="O219" s="14">
        <v>82</v>
      </c>
    </row>
    <row r="220" spans="1:15" x14ac:dyDescent="0.25">
      <c r="A220" s="21" t="s">
        <v>83</v>
      </c>
      <c r="B220" s="14">
        <v>240</v>
      </c>
      <c r="C220" s="14">
        <v>24.42</v>
      </c>
      <c r="D220" s="14">
        <v>16.8</v>
      </c>
      <c r="E220" s="14">
        <v>51.9</v>
      </c>
      <c r="F220" s="14">
        <v>397.12</v>
      </c>
      <c r="G220" s="14">
        <v>275</v>
      </c>
      <c r="H220" s="14">
        <v>110.76</v>
      </c>
      <c r="I220" s="14">
        <v>0.76</v>
      </c>
      <c r="J220" s="14">
        <v>2.14</v>
      </c>
      <c r="K220" s="14">
        <v>0.13</v>
      </c>
      <c r="L220" s="14">
        <v>5</v>
      </c>
      <c r="M220" s="14">
        <v>330.6</v>
      </c>
      <c r="N220" s="14">
        <v>6.1</v>
      </c>
      <c r="O220" s="14">
        <v>592</v>
      </c>
    </row>
    <row r="221" spans="1:15" x14ac:dyDescent="0.25">
      <c r="A221" s="26" t="s">
        <v>25</v>
      </c>
      <c r="B221" s="14">
        <v>200</v>
      </c>
      <c r="C221" s="14">
        <v>0.75</v>
      </c>
      <c r="D221" s="14">
        <v>0</v>
      </c>
      <c r="E221" s="14">
        <v>21.32</v>
      </c>
      <c r="F221" s="14">
        <v>79.3</v>
      </c>
      <c r="G221" s="14">
        <v>18.3</v>
      </c>
      <c r="H221" s="14">
        <v>12</v>
      </c>
      <c r="I221" s="14">
        <v>0</v>
      </c>
      <c r="J221" s="14">
        <v>0.83</v>
      </c>
      <c r="K221" s="14">
        <v>0</v>
      </c>
      <c r="L221" s="14">
        <v>26</v>
      </c>
      <c r="M221" s="14">
        <v>0</v>
      </c>
      <c r="N221" s="14">
        <v>0</v>
      </c>
      <c r="O221" s="14">
        <v>820</v>
      </c>
    </row>
    <row r="222" spans="1:15" x14ac:dyDescent="0.25">
      <c r="A222" s="21" t="s">
        <v>18</v>
      </c>
      <c r="B222" s="23">
        <v>30</v>
      </c>
      <c r="C222" s="14">
        <v>2.2799999999999998</v>
      </c>
      <c r="D222" s="14">
        <v>0.24</v>
      </c>
      <c r="E222" s="14">
        <v>14.76</v>
      </c>
      <c r="F222" s="14">
        <v>70.5</v>
      </c>
      <c r="G222" s="14">
        <v>6.9</v>
      </c>
      <c r="H222" s="14">
        <v>9.9</v>
      </c>
      <c r="I222" s="14">
        <v>19.5</v>
      </c>
      <c r="J222" s="14">
        <v>0.56999999999999995</v>
      </c>
      <c r="K222" s="14">
        <v>3.3000000000000002E-2</v>
      </c>
      <c r="L222" s="14">
        <v>0</v>
      </c>
      <c r="M222" s="14">
        <v>0</v>
      </c>
      <c r="N222" s="14">
        <v>0.21</v>
      </c>
      <c r="O222" s="14">
        <v>18</v>
      </c>
    </row>
    <row r="223" spans="1:15" x14ac:dyDescent="0.25">
      <c r="A223" s="21" t="s">
        <v>19</v>
      </c>
      <c r="B223" s="23">
        <v>30</v>
      </c>
      <c r="C223" s="14">
        <v>1.98</v>
      </c>
      <c r="D223" s="14">
        <v>0.36</v>
      </c>
      <c r="E223" s="14">
        <v>10.02</v>
      </c>
      <c r="F223" s="14">
        <v>52.2</v>
      </c>
      <c r="G223" s="14">
        <v>9.9</v>
      </c>
      <c r="H223" s="14">
        <v>17.100000000000001</v>
      </c>
      <c r="I223" s="14">
        <v>70.2</v>
      </c>
      <c r="J223" s="14">
        <v>1.35</v>
      </c>
      <c r="K223" s="14">
        <v>7.4999999999999997E-2</v>
      </c>
      <c r="L223" s="14">
        <v>0</v>
      </c>
      <c r="M223" s="14">
        <v>0</v>
      </c>
      <c r="N223" s="14">
        <v>0.69</v>
      </c>
      <c r="O223" s="14" t="s">
        <v>77</v>
      </c>
    </row>
    <row r="224" spans="1:15" x14ac:dyDescent="0.25">
      <c r="A224" s="8" t="s">
        <v>39</v>
      </c>
      <c r="B224" s="24">
        <f>SUM(B218:B223)</f>
        <v>760</v>
      </c>
      <c r="C224" s="24">
        <f t="shared" ref="C224:N224" si="36">SUM(C218:C223)</f>
        <v>31.190000000000005</v>
      </c>
      <c r="D224" s="24">
        <f t="shared" si="36"/>
        <v>21.58</v>
      </c>
      <c r="E224" s="24">
        <f t="shared" si="36"/>
        <v>108.5</v>
      </c>
      <c r="F224" s="24">
        <f t="shared" si="36"/>
        <v>685.9</v>
      </c>
      <c r="G224" s="24">
        <f t="shared" si="36"/>
        <v>350.23999999999995</v>
      </c>
      <c r="H224" s="24">
        <f t="shared" si="36"/>
        <v>176.03</v>
      </c>
      <c r="I224" s="24">
        <f t="shared" si="36"/>
        <v>144.68</v>
      </c>
      <c r="J224" s="24">
        <f t="shared" si="36"/>
        <v>6.15</v>
      </c>
      <c r="K224" s="24">
        <f t="shared" si="36"/>
        <v>0.29799999999999999</v>
      </c>
      <c r="L224" s="24">
        <f t="shared" si="36"/>
        <v>51.12</v>
      </c>
      <c r="M224" s="24">
        <f t="shared" si="36"/>
        <v>520.96</v>
      </c>
      <c r="N224" s="24">
        <f t="shared" si="36"/>
        <v>7.6899999999999995</v>
      </c>
      <c r="O224" s="24"/>
    </row>
    <row r="225" spans="1:15" s="1" customFormat="1" x14ac:dyDescent="0.25">
      <c r="A225" s="8" t="s">
        <v>40</v>
      </c>
      <c r="B225" s="24">
        <f>B216+B224</f>
        <v>1350</v>
      </c>
      <c r="C225" s="24">
        <f t="shared" ref="C225:N225" si="37">C216+C224</f>
        <v>60.720000000000006</v>
      </c>
      <c r="D225" s="24">
        <f t="shared" si="37"/>
        <v>58.709999999999994</v>
      </c>
      <c r="E225" s="24">
        <f t="shared" si="37"/>
        <v>168.75</v>
      </c>
      <c r="F225" s="24">
        <f t="shared" si="37"/>
        <v>1267.4899999999998</v>
      </c>
      <c r="G225" s="24">
        <f t="shared" si="37"/>
        <v>850.63999999999987</v>
      </c>
      <c r="H225" s="24">
        <f t="shared" si="37"/>
        <v>250.62</v>
      </c>
      <c r="I225" s="24">
        <f t="shared" si="37"/>
        <v>538.96</v>
      </c>
      <c r="J225" s="24">
        <f t="shared" si="37"/>
        <v>13.4</v>
      </c>
      <c r="K225" s="24">
        <f t="shared" si="37"/>
        <v>0.73699999999999999</v>
      </c>
      <c r="L225" s="24">
        <f t="shared" si="37"/>
        <v>79.11</v>
      </c>
      <c r="M225" s="24">
        <f t="shared" si="37"/>
        <v>652.26</v>
      </c>
      <c r="N225" s="24">
        <f t="shared" si="37"/>
        <v>18.29</v>
      </c>
      <c r="O225" s="24"/>
    </row>
    <row r="226" spans="1:15" s="1" customFormat="1" x14ac:dyDescent="0.25">
      <c r="A226" s="8" t="s">
        <v>67</v>
      </c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</row>
    <row r="227" spans="1:15" x14ac:dyDescent="0.25">
      <c r="A227" s="8" t="s">
        <v>15</v>
      </c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</row>
    <row r="228" spans="1:15" x14ac:dyDescent="0.25">
      <c r="A228" s="20" t="s">
        <v>82</v>
      </c>
      <c r="B228" s="14">
        <v>200</v>
      </c>
      <c r="C228" s="19">
        <v>10.92</v>
      </c>
      <c r="D228" s="19">
        <v>15.52</v>
      </c>
      <c r="E228" s="19">
        <v>48.97</v>
      </c>
      <c r="F228" s="19">
        <v>311.97000000000003</v>
      </c>
      <c r="G228" s="19">
        <v>152.07</v>
      </c>
      <c r="H228" s="19">
        <v>16.91</v>
      </c>
      <c r="I228" s="19">
        <v>144.5</v>
      </c>
      <c r="J228" s="19">
        <v>1.89</v>
      </c>
      <c r="K228" s="19">
        <v>0.13</v>
      </c>
      <c r="L228" s="19">
        <v>2.4300000000000002</v>
      </c>
      <c r="M228" s="19">
        <v>87.29</v>
      </c>
      <c r="N228" s="19">
        <v>1.6</v>
      </c>
      <c r="O228" s="14">
        <v>226</v>
      </c>
    </row>
    <row r="229" spans="1:15" x14ac:dyDescent="0.25">
      <c r="A229" s="27" t="s">
        <v>22</v>
      </c>
      <c r="B229" s="14">
        <v>90</v>
      </c>
      <c r="C229" s="19">
        <v>3</v>
      </c>
      <c r="D229" s="19">
        <v>2.4</v>
      </c>
      <c r="E229" s="19">
        <v>4.2</v>
      </c>
      <c r="F229" s="19">
        <v>50.4</v>
      </c>
      <c r="G229" s="19">
        <v>117.8</v>
      </c>
      <c r="H229" s="19">
        <v>14.25</v>
      </c>
      <c r="I229" s="19">
        <v>171.3</v>
      </c>
      <c r="J229" s="19">
        <v>0.1</v>
      </c>
      <c r="K229" s="19">
        <v>0.1</v>
      </c>
      <c r="L229" s="19">
        <v>11.5</v>
      </c>
      <c r="M229" s="19">
        <v>48.2</v>
      </c>
      <c r="N229" s="19">
        <v>0.76</v>
      </c>
      <c r="O229" s="14" t="s">
        <v>41</v>
      </c>
    </row>
    <row r="230" spans="1:15" x14ac:dyDescent="0.25">
      <c r="A230" s="21" t="s">
        <v>18</v>
      </c>
      <c r="B230" s="23">
        <v>30</v>
      </c>
      <c r="C230" s="14">
        <v>2.2799999999999998</v>
      </c>
      <c r="D230" s="14">
        <v>0.24</v>
      </c>
      <c r="E230" s="14">
        <v>14.76</v>
      </c>
      <c r="F230" s="14">
        <v>70.5</v>
      </c>
      <c r="G230" s="14">
        <v>6.9</v>
      </c>
      <c r="H230" s="14">
        <v>9.9</v>
      </c>
      <c r="I230" s="14">
        <v>19.5</v>
      </c>
      <c r="J230" s="14">
        <v>0.56999999999999995</v>
      </c>
      <c r="K230" s="14">
        <v>3.3000000000000002E-2</v>
      </c>
      <c r="L230" s="14">
        <v>0</v>
      </c>
      <c r="M230" s="14">
        <v>0</v>
      </c>
      <c r="N230" s="14">
        <v>0.21</v>
      </c>
      <c r="O230" s="14">
        <v>18</v>
      </c>
    </row>
    <row r="231" spans="1:15" x14ac:dyDescent="0.25">
      <c r="A231" s="29" t="s">
        <v>51</v>
      </c>
      <c r="B231" s="14">
        <v>200</v>
      </c>
      <c r="C231" s="14">
        <v>0</v>
      </c>
      <c r="D231" s="14">
        <v>0</v>
      </c>
      <c r="E231" s="14">
        <v>15</v>
      </c>
      <c r="F231" s="14">
        <v>60</v>
      </c>
      <c r="G231" s="14">
        <v>3.4</v>
      </c>
      <c r="H231" s="14">
        <v>0</v>
      </c>
      <c r="I231" s="14">
        <v>16.079999999999998</v>
      </c>
      <c r="J231" s="14">
        <v>0.03</v>
      </c>
      <c r="K231" s="14">
        <v>0</v>
      </c>
      <c r="L231" s="14">
        <v>0</v>
      </c>
      <c r="M231" s="14">
        <v>0</v>
      </c>
      <c r="N231" s="14">
        <v>0</v>
      </c>
      <c r="O231" s="30" t="s">
        <v>79</v>
      </c>
    </row>
    <row r="232" spans="1:15" x14ac:dyDescent="0.25">
      <c r="A232" s="8" t="s">
        <v>37</v>
      </c>
      <c r="B232" s="24">
        <f>SUM(B228:B231)</f>
        <v>520</v>
      </c>
      <c r="C232" s="24">
        <f t="shared" ref="C232:N232" si="38">SUM(C228:C231)</f>
        <v>16.2</v>
      </c>
      <c r="D232" s="24">
        <f t="shared" si="38"/>
        <v>18.159999999999997</v>
      </c>
      <c r="E232" s="24">
        <f t="shared" si="38"/>
        <v>82.93</v>
      </c>
      <c r="F232" s="24">
        <f t="shared" si="38"/>
        <v>492.87</v>
      </c>
      <c r="G232" s="24">
        <f t="shared" si="38"/>
        <v>280.16999999999996</v>
      </c>
      <c r="H232" s="24">
        <f t="shared" si="38"/>
        <v>41.06</v>
      </c>
      <c r="I232" s="24">
        <f t="shared" si="38"/>
        <v>351.38</v>
      </c>
      <c r="J232" s="24">
        <f t="shared" si="38"/>
        <v>2.59</v>
      </c>
      <c r="K232" s="24">
        <f t="shared" si="38"/>
        <v>0.26300000000000001</v>
      </c>
      <c r="L232" s="24">
        <f t="shared" si="38"/>
        <v>13.93</v>
      </c>
      <c r="M232" s="24">
        <f t="shared" si="38"/>
        <v>135.49</v>
      </c>
      <c r="N232" s="24">
        <f t="shared" si="38"/>
        <v>2.5700000000000003</v>
      </c>
      <c r="O232" s="24"/>
    </row>
    <row r="233" spans="1:15" s="1" customFormat="1" x14ac:dyDescent="0.25">
      <c r="A233" s="8" t="s">
        <v>23</v>
      </c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</row>
    <row r="234" spans="1:15" x14ac:dyDescent="0.25">
      <c r="A234" s="21" t="s">
        <v>104</v>
      </c>
      <c r="B234" s="23">
        <v>60</v>
      </c>
      <c r="C234" s="14">
        <v>0.42</v>
      </c>
      <c r="D234" s="14">
        <v>0.06</v>
      </c>
      <c r="E234" s="14">
        <v>1.1399999999999999</v>
      </c>
      <c r="F234" s="14">
        <v>6.6</v>
      </c>
      <c r="G234" s="14">
        <v>13.8</v>
      </c>
      <c r="H234" s="14">
        <v>8.4</v>
      </c>
      <c r="I234" s="14">
        <v>18.62</v>
      </c>
      <c r="J234" s="14">
        <v>0.4</v>
      </c>
      <c r="K234" s="14">
        <v>0.02</v>
      </c>
      <c r="L234" s="14">
        <v>6</v>
      </c>
      <c r="M234" s="14">
        <v>1.86</v>
      </c>
      <c r="N234" s="14">
        <v>0.06</v>
      </c>
      <c r="O234" s="14">
        <v>71</v>
      </c>
    </row>
    <row r="235" spans="1:15" x14ac:dyDescent="0.25">
      <c r="A235" s="21" t="s">
        <v>75</v>
      </c>
      <c r="B235" s="14">
        <v>200</v>
      </c>
      <c r="C235" s="19">
        <v>4.7</v>
      </c>
      <c r="D235" s="19">
        <v>4.4400000000000004</v>
      </c>
      <c r="E235" s="19">
        <v>35.799999999999997</v>
      </c>
      <c r="F235" s="19">
        <v>120.68</v>
      </c>
      <c r="G235" s="19">
        <v>29.25</v>
      </c>
      <c r="H235" s="19">
        <v>30.61</v>
      </c>
      <c r="I235" s="19">
        <v>61.4</v>
      </c>
      <c r="J235" s="19">
        <v>2</v>
      </c>
      <c r="K235" s="19">
        <v>0.1</v>
      </c>
      <c r="L235" s="19">
        <v>9.1999999999999993</v>
      </c>
      <c r="M235" s="19">
        <v>0</v>
      </c>
      <c r="N235" s="19">
        <v>0.45</v>
      </c>
      <c r="O235" s="14">
        <v>132</v>
      </c>
    </row>
    <row r="236" spans="1:15" x14ac:dyDescent="0.25">
      <c r="A236" s="3" t="s">
        <v>105</v>
      </c>
      <c r="B236" s="49">
        <v>110</v>
      </c>
      <c r="C236" s="4">
        <v>15.59</v>
      </c>
      <c r="D236" s="4">
        <v>7.36</v>
      </c>
      <c r="E236" s="4">
        <v>18.41</v>
      </c>
      <c r="F236" s="4">
        <v>234.04</v>
      </c>
      <c r="G236" s="4">
        <v>18.97</v>
      </c>
      <c r="H236" s="4">
        <v>29.87</v>
      </c>
      <c r="I236" s="4">
        <v>0</v>
      </c>
      <c r="J236" s="4">
        <v>1.97</v>
      </c>
      <c r="K236" s="4">
        <v>0</v>
      </c>
      <c r="L236" s="4">
        <v>3.28</v>
      </c>
      <c r="M236" s="4">
        <v>0</v>
      </c>
      <c r="N236" s="4">
        <v>0</v>
      </c>
      <c r="O236" s="4">
        <v>305</v>
      </c>
    </row>
    <row r="237" spans="1:15" ht="30" x14ac:dyDescent="0.25">
      <c r="A237" s="55" t="s">
        <v>81</v>
      </c>
      <c r="B237" s="14">
        <v>150</v>
      </c>
      <c r="C237" s="19">
        <v>5.52</v>
      </c>
      <c r="D237" s="19">
        <v>4.3600000000000003</v>
      </c>
      <c r="E237" s="19">
        <v>35.25</v>
      </c>
      <c r="F237" s="19">
        <v>202.49</v>
      </c>
      <c r="G237" s="19">
        <v>10.029999999999999</v>
      </c>
      <c r="H237" s="19">
        <v>7.99</v>
      </c>
      <c r="I237" s="19">
        <v>60.9</v>
      </c>
      <c r="J237" s="19">
        <v>0.81</v>
      </c>
      <c r="K237" s="19">
        <v>0.13</v>
      </c>
      <c r="L237" s="19">
        <v>0</v>
      </c>
      <c r="M237" s="19">
        <v>25.25</v>
      </c>
      <c r="N237" s="19">
        <v>1.6</v>
      </c>
      <c r="O237" s="14">
        <v>626</v>
      </c>
    </row>
    <row r="238" spans="1:15" x14ac:dyDescent="0.25">
      <c r="A238" s="21" t="s">
        <v>17</v>
      </c>
      <c r="B238" s="23">
        <v>200</v>
      </c>
      <c r="C238" s="19">
        <v>1</v>
      </c>
      <c r="D238" s="19">
        <v>0.2</v>
      </c>
      <c r="E238" s="19">
        <v>20.2</v>
      </c>
      <c r="F238" s="19">
        <v>92</v>
      </c>
      <c r="G238" s="19">
        <v>14</v>
      </c>
      <c r="H238" s="19">
        <v>8</v>
      </c>
      <c r="I238" s="19">
        <v>2.8</v>
      </c>
      <c r="J238" s="19">
        <v>2.8</v>
      </c>
      <c r="K238" s="19">
        <v>4</v>
      </c>
      <c r="L238" s="19">
        <v>4</v>
      </c>
      <c r="M238" s="19">
        <v>0</v>
      </c>
      <c r="N238" s="19">
        <v>0.2</v>
      </c>
      <c r="O238" s="14">
        <v>484</v>
      </c>
    </row>
    <row r="239" spans="1:15" x14ac:dyDescent="0.25">
      <c r="A239" s="21" t="s">
        <v>18</v>
      </c>
      <c r="B239" s="23">
        <v>30</v>
      </c>
      <c r="C239" s="14">
        <v>2.2799999999999998</v>
      </c>
      <c r="D239" s="14">
        <v>0.24</v>
      </c>
      <c r="E239" s="14">
        <v>14.76</v>
      </c>
      <c r="F239" s="14">
        <v>70.5</v>
      </c>
      <c r="G239" s="14">
        <v>6.9</v>
      </c>
      <c r="H239" s="14">
        <v>9.9</v>
      </c>
      <c r="I239" s="14">
        <v>19.5</v>
      </c>
      <c r="J239" s="14">
        <v>0.56999999999999995</v>
      </c>
      <c r="K239" s="14">
        <v>3.3000000000000002E-2</v>
      </c>
      <c r="L239" s="14">
        <v>0</v>
      </c>
      <c r="M239" s="14">
        <v>0</v>
      </c>
      <c r="N239" s="14">
        <v>0.21</v>
      </c>
      <c r="O239" s="14">
        <v>18</v>
      </c>
    </row>
    <row r="240" spans="1:15" x14ac:dyDescent="0.25">
      <c r="A240" s="21" t="s">
        <v>19</v>
      </c>
      <c r="B240" s="23">
        <v>30</v>
      </c>
      <c r="C240" s="14">
        <v>1.98</v>
      </c>
      <c r="D240" s="14">
        <v>0.36</v>
      </c>
      <c r="E240" s="14">
        <v>10.02</v>
      </c>
      <c r="F240" s="14">
        <v>52.2</v>
      </c>
      <c r="G240" s="14">
        <v>9.9</v>
      </c>
      <c r="H240" s="14">
        <v>17.100000000000001</v>
      </c>
      <c r="I240" s="14">
        <v>70.2</v>
      </c>
      <c r="J240" s="14">
        <v>1.35</v>
      </c>
      <c r="K240" s="14">
        <v>7.4999999999999997E-2</v>
      </c>
      <c r="L240" s="14">
        <v>0</v>
      </c>
      <c r="M240" s="14">
        <v>0</v>
      </c>
      <c r="N240" s="14">
        <v>0.69</v>
      </c>
      <c r="O240" s="14" t="s">
        <v>77</v>
      </c>
    </row>
    <row r="241" spans="1:15" x14ac:dyDescent="0.25">
      <c r="A241" s="8" t="s">
        <v>39</v>
      </c>
      <c r="B241" s="24">
        <f>SUM(B234:B240)</f>
        <v>780</v>
      </c>
      <c r="C241" s="24">
        <f t="shared" ref="C241:N241" si="39">SUM(C234:C240)</f>
        <v>31.490000000000002</v>
      </c>
      <c r="D241" s="24">
        <f t="shared" si="39"/>
        <v>17.019999999999996</v>
      </c>
      <c r="E241" s="24">
        <f t="shared" si="39"/>
        <v>135.58000000000001</v>
      </c>
      <c r="F241" s="24">
        <f t="shared" si="39"/>
        <v>778.51</v>
      </c>
      <c r="G241" s="24">
        <f t="shared" si="39"/>
        <v>102.85000000000001</v>
      </c>
      <c r="H241" s="24">
        <f t="shared" si="39"/>
        <v>111.87</v>
      </c>
      <c r="I241" s="24">
        <f t="shared" si="39"/>
        <v>233.42000000000002</v>
      </c>
      <c r="J241" s="24">
        <f t="shared" si="39"/>
        <v>9.8999999999999986</v>
      </c>
      <c r="K241" s="24">
        <f t="shared" si="39"/>
        <v>4.3580000000000005</v>
      </c>
      <c r="L241" s="24">
        <f t="shared" si="39"/>
        <v>22.48</v>
      </c>
      <c r="M241" s="24">
        <f t="shared" si="39"/>
        <v>27.11</v>
      </c>
      <c r="N241" s="24">
        <f t="shared" si="39"/>
        <v>3.2100000000000004</v>
      </c>
      <c r="O241" s="24"/>
    </row>
    <row r="242" spans="1:15" s="1" customFormat="1" x14ac:dyDescent="0.25">
      <c r="A242" s="8" t="s">
        <v>40</v>
      </c>
      <c r="B242" s="24">
        <f>B241+B232</f>
        <v>1300</v>
      </c>
      <c r="C242" s="24">
        <f t="shared" ref="C242:N242" si="40">C241+C232</f>
        <v>47.69</v>
      </c>
      <c r="D242" s="24">
        <f t="shared" si="40"/>
        <v>35.179999999999993</v>
      </c>
      <c r="E242" s="24">
        <f t="shared" si="40"/>
        <v>218.51000000000002</v>
      </c>
      <c r="F242" s="24">
        <f t="shared" si="40"/>
        <v>1271.3800000000001</v>
      </c>
      <c r="G242" s="24">
        <f t="shared" si="40"/>
        <v>383.02</v>
      </c>
      <c r="H242" s="24">
        <f t="shared" si="40"/>
        <v>152.93</v>
      </c>
      <c r="I242" s="24">
        <f t="shared" si="40"/>
        <v>584.79999999999995</v>
      </c>
      <c r="J242" s="24">
        <f t="shared" si="40"/>
        <v>12.489999999999998</v>
      </c>
      <c r="K242" s="24">
        <f t="shared" si="40"/>
        <v>4.6210000000000004</v>
      </c>
      <c r="L242" s="24">
        <f t="shared" si="40"/>
        <v>36.409999999999997</v>
      </c>
      <c r="M242" s="24">
        <f t="shared" si="40"/>
        <v>162.60000000000002</v>
      </c>
      <c r="N242" s="24">
        <f t="shared" si="40"/>
        <v>5.7800000000000011</v>
      </c>
      <c r="O242" s="24"/>
    </row>
    <row r="243" spans="1:15" s="1" customFormat="1" x14ac:dyDescent="0.25">
      <c r="A243" s="8" t="s">
        <v>65</v>
      </c>
      <c r="B243" s="2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</row>
    <row r="244" spans="1:15" x14ac:dyDescent="0.25">
      <c r="A244" s="8" t="s">
        <v>15</v>
      </c>
      <c r="B244" s="2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</row>
    <row r="245" spans="1:15" ht="30" x14ac:dyDescent="0.25">
      <c r="A245" s="17" t="s">
        <v>69</v>
      </c>
      <c r="B245" s="18">
        <v>205</v>
      </c>
      <c r="C245" s="19">
        <v>5.82</v>
      </c>
      <c r="D245" s="19">
        <v>6.35</v>
      </c>
      <c r="E245" s="19">
        <v>29.33</v>
      </c>
      <c r="F245" s="19">
        <v>198.33</v>
      </c>
      <c r="G245" s="19">
        <v>102.43</v>
      </c>
      <c r="H245" s="19">
        <v>36.43</v>
      </c>
      <c r="I245" s="19">
        <v>28.8</v>
      </c>
      <c r="J245" s="19">
        <v>0.93</v>
      </c>
      <c r="K245" s="19">
        <v>0.05</v>
      </c>
      <c r="L245" s="19">
        <v>1.61</v>
      </c>
      <c r="M245" s="19">
        <v>0</v>
      </c>
      <c r="N245" s="19">
        <v>3.1</v>
      </c>
      <c r="O245" s="14">
        <v>199</v>
      </c>
    </row>
    <row r="246" spans="1:15" x14ac:dyDescent="0.25">
      <c r="A246" s="52" t="s">
        <v>52</v>
      </c>
      <c r="B246" s="14">
        <v>60</v>
      </c>
      <c r="C246" s="14">
        <v>3.14</v>
      </c>
      <c r="D246" s="14">
        <v>5.72</v>
      </c>
      <c r="E246" s="14">
        <v>20.95</v>
      </c>
      <c r="F246" s="14">
        <v>113.38</v>
      </c>
      <c r="G246" s="14">
        <v>66.63</v>
      </c>
      <c r="H246" s="14">
        <v>8.17</v>
      </c>
      <c r="I246" s="14">
        <v>102</v>
      </c>
      <c r="J246" s="14">
        <v>0.55000000000000004</v>
      </c>
      <c r="K246" s="14">
        <v>0.17</v>
      </c>
      <c r="L246" s="14">
        <v>0.47</v>
      </c>
      <c r="M246" s="14">
        <v>212.48</v>
      </c>
      <c r="N246" s="14">
        <v>1.34</v>
      </c>
      <c r="O246" s="14" t="s">
        <v>77</v>
      </c>
    </row>
    <row r="247" spans="1:15" x14ac:dyDescent="0.25">
      <c r="A247" s="37" t="s">
        <v>58</v>
      </c>
      <c r="B247" s="18">
        <v>30</v>
      </c>
      <c r="C247" s="14">
        <v>1.17</v>
      </c>
      <c r="D247" s="14">
        <v>9.18</v>
      </c>
      <c r="E247" s="14">
        <v>18.75</v>
      </c>
      <c r="F247" s="14">
        <v>162.6</v>
      </c>
      <c r="G247" s="14">
        <v>19.77</v>
      </c>
      <c r="H247" s="14">
        <v>3.63</v>
      </c>
      <c r="I247" s="14">
        <v>45.14</v>
      </c>
      <c r="J247" s="14">
        <v>0.21</v>
      </c>
      <c r="K247" s="14">
        <v>0.09</v>
      </c>
      <c r="L247" s="14">
        <v>12.5</v>
      </c>
      <c r="M247" s="14">
        <v>5.85</v>
      </c>
      <c r="N247" s="14">
        <v>1.23</v>
      </c>
      <c r="O247" s="14" t="s">
        <v>41</v>
      </c>
    </row>
    <row r="248" spans="1:15" x14ac:dyDescent="0.25">
      <c r="A248" s="21" t="s">
        <v>18</v>
      </c>
      <c r="B248" s="23">
        <v>30</v>
      </c>
      <c r="C248" s="14">
        <v>2.2799999999999998</v>
      </c>
      <c r="D248" s="14">
        <v>0.24</v>
      </c>
      <c r="E248" s="14">
        <v>14.76</v>
      </c>
      <c r="F248" s="14">
        <v>70.5</v>
      </c>
      <c r="G248" s="14">
        <v>6.9</v>
      </c>
      <c r="H248" s="14">
        <v>9.9</v>
      </c>
      <c r="I248" s="14">
        <v>19.5</v>
      </c>
      <c r="J248" s="14">
        <v>0.56999999999999995</v>
      </c>
      <c r="K248" s="14">
        <v>3.3000000000000002E-2</v>
      </c>
      <c r="L248" s="14">
        <v>0</v>
      </c>
      <c r="M248" s="14">
        <v>0</v>
      </c>
      <c r="N248" s="14">
        <v>0.21</v>
      </c>
      <c r="O248" s="14">
        <v>18</v>
      </c>
    </row>
    <row r="249" spans="1:15" x14ac:dyDescent="0.25">
      <c r="A249" s="27" t="s">
        <v>24</v>
      </c>
      <c r="B249" s="14">
        <v>200</v>
      </c>
      <c r="C249" s="14">
        <v>0</v>
      </c>
      <c r="D249" s="14">
        <v>0</v>
      </c>
      <c r="E249" s="14">
        <v>14.97</v>
      </c>
      <c r="F249" s="14">
        <v>59.85</v>
      </c>
      <c r="G249" s="14">
        <v>3.91</v>
      </c>
      <c r="H249" s="14">
        <v>3.08</v>
      </c>
      <c r="I249" s="14">
        <v>8.1999999999999993</v>
      </c>
      <c r="J249" s="14">
        <v>0.62</v>
      </c>
      <c r="K249" s="14">
        <v>7.0000000000000001E-3</v>
      </c>
      <c r="L249" s="14">
        <v>7.0000000000000007E-2</v>
      </c>
      <c r="M249" s="14">
        <v>0.5</v>
      </c>
      <c r="N249" s="14">
        <v>0</v>
      </c>
      <c r="O249" s="14">
        <v>420</v>
      </c>
    </row>
    <row r="250" spans="1:15" x14ac:dyDescent="0.25">
      <c r="A250" s="8" t="s">
        <v>37</v>
      </c>
      <c r="B250" s="24">
        <f>SUM(B245:B249)</f>
        <v>525</v>
      </c>
      <c r="C250" s="24">
        <f t="shared" ref="C250:N250" si="41">SUM(C245:C249)</f>
        <v>12.41</v>
      </c>
      <c r="D250" s="24">
        <f t="shared" si="41"/>
        <v>21.49</v>
      </c>
      <c r="E250" s="24">
        <f t="shared" si="41"/>
        <v>98.76</v>
      </c>
      <c r="F250" s="24">
        <f t="shared" si="41"/>
        <v>604.66000000000008</v>
      </c>
      <c r="G250" s="24">
        <f t="shared" si="41"/>
        <v>199.64000000000001</v>
      </c>
      <c r="H250" s="24">
        <f t="shared" si="41"/>
        <v>61.21</v>
      </c>
      <c r="I250" s="24">
        <f t="shared" si="41"/>
        <v>203.64</v>
      </c>
      <c r="J250" s="24">
        <f t="shared" si="41"/>
        <v>2.88</v>
      </c>
      <c r="K250" s="24">
        <f t="shared" si="41"/>
        <v>0.35000000000000009</v>
      </c>
      <c r="L250" s="24">
        <f t="shared" si="41"/>
        <v>14.65</v>
      </c>
      <c r="M250" s="24">
        <f t="shared" si="41"/>
        <v>218.82999999999998</v>
      </c>
      <c r="N250" s="24">
        <f t="shared" si="41"/>
        <v>5.88</v>
      </c>
      <c r="O250" s="24"/>
    </row>
    <row r="251" spans="1:15" s="1" customFormat="1" x14ac:dyDescent="0.25">
      <c r="A251" s="8" t="s">
        <v>23</v>
      </c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</row>
    <row r="252" spans="1:15" x14ac:dyDescent="0.25">
      <c r="A252" s="51" t="s">
        <v>94</v>
      </c>
      <c r="B252" s="23">
        <v>60</v>
      </c>
      <c r="C252" s="14">
        <v>1.86</v>
      </c>
      <c r="D252" s="14">
        <v>0.12</v>
      </c>
      <c r="E252" s="14">
        <v>3.9</v>
      </c>
      <c r="F252" s="14">
        <v>24</v>
      </c>
      <c r="G252" s="14">
        <v>12</v>
      </c>
      <c r="H252" s="14">
        <v>11.4</v>
      </c>
      <c r="I252" s="14">
        <v>18.62</v>
      </c>
      <c r="J252" s="14">
        <v>0.78</v>
      </c>
      <c r="K252" s="14">
        <v>0.02</v>
      </c>
      <c r="L252" s="14">
        <v>4.68</v>
      </c>
      <c r="M252" s="14">
        <v>1.86</v>
      </c>
      <c r="N252" s="14">
        <v>0.06</v>
      </c>
      <c r="O252" s="14">
        <v>20</v>
      </c>
    </row>
    <row r="253" spans="1:15" x14ac:dyDescent="0.25">
      <c r="A253" s="21" t="s">
        <v>44</v>
      </c>
      <c r="B253" s="14">
        <v>200</v>
      </c>
      <c r="C253" s="19">
        <v>1.45</v>
      </c>
      <c r="D253" s="19">
        <v>3.03</v>
      </c>
      <c r="E253" s="19">
        <v>6.68</v>
      </c>
      <c r="F253" s="19">
        <v>61</v>
      </c>
      <c r="G253" s="19">
        <v>30.74</v>
      </c>
      <c r="H253" s="19">
        <v>16.7</v>
      </c>
      <c r="I253" s="19">
        <v>35.6</v>
      </c>
      <c r="J253" s="19">
        <v>0.53</v>
      </c>
      <c r="K253" s="19">
        <v>0.04</v>
      </c>
      <c r="L253" s="19">
        <v>23.64</v>
      </c>
      <c r="M253" s="19">
        <v>188.5</v>
      </c>
      <c r="N253" s="19">
        <v>0.63</v>
      </c>
      <c r="O253" s="14">
        <v>157</v>
      </c>
    </row>
    <row r="254" spans="1:15" x14ac:dyDescent="0.25">
      <c r="A254" s="21" t="s">
        <v>32</v>
      </c>
      <c r="B254" s="14">
        <v>100</v>
      </c>
      <c r="C254" s="14">
        <v>13.82</v>
      </c>
      <c r="D254" s="14">
        <v>7.19</v>
      </c>
      <c r="E254" s="14">
        <v>3.35</v>
      </c>
      <c r="F254" s="14">
        <v>110.2</v>
      </c>
      <c r="G254" s="14">
        <v>252.92</v>
      </c>
      <c r="H254" s="14">
        <v>51.13</v>
      </c>
      <c r="I254" s="14">
        <v>180.7</v>
      </c>
      <c r="J254" s="14">
        <v>0.92</v>
      </c>
      <c r="K254" s="14">
        <v>0.09</v>
      </c>
      <c r="L254" s="14">
        <v>1.2</v>
      </c>
      <c r="M254" s="14">
        <v>95.7</v>
      </c>
      <c r="N254" s="14">
        <v>2.2999999999999998</v>
      </c>
      <c r="O254" s="14">
        <v>311</v>
      </c>
    </row>
    <row r="255" spans="1:15" x14ac:dyDescent="0.25">
      <c r="A255" s="56" t="s">
        <v>59</v>
      </c>
      <c r="B255" s="14">
        <v>150</v>
      </c>
      <c r="C255" s="19">
        <v>3.69</v>
      </c>
      <c r="D255" s="19">
        <v>4.24</v>
      </c>
      <c r="E255" s="19">
        <v>38.880000000000003</v>
      </c>
      <c r="F255" s="19">
        <v>208.48</v>
      </c>
      <c r="G255" s="19">
        <v>4.74</v>
      </c>
      <c r="H255" s="19">
        <v>26.25</v>
      </c>
      <c r="I255" s="19">
        <v>78.7</v>
      </c>
      <c r="J255" s="19">
        <v>0.53</v>
      </c>
      <c r="K255" s="19">
        <v>4.2000000000000003E-2</v>
      </c>
      <c r="L255" s="19">
        <v>0</v>
      </c>
      <c r="M255" s="19">
        <v>25.25</v>
      </c>
      <c r="N255" s="19">
        <v>0.8</v>
      </c>
      <c r="O255" s="14">
        <v>342</v>
      </c>
    </row>
    <row r="256" spans="1:15" x14ac:dyDescent="0.25">
      <c r="A256" s="21" t="s">
        <v>17</v>
      </c>
      <c r="B256" s="23">
        <v>200</v>
      </c>
      <c r="C256" s="19">
        <v>1</v>
      </c>
      <c r="D256" s="19">
        <v>0.2</v>
      </c>
      <c r="E256" s="19">
        <v>20.2</v>
      </c>
      <c r="F256" s="19">
        <v>92</v>
      </c>
      <c r="G256" s="19">
        <v>14</v>
      </c>
      <c r="H256" s="19">
        <v>8</v>
      </c>
      <c r="I256" s="19">
        <v>2.8</v>
      </c>
      <c r="J256" s="19">
        <v>2.8</v>
      </c>
      <c r="K256" s="19">
        <v>4</v>
      </c>
      <c r="L256" s="19">
        <v>4</v>
      </c>
      <c r="M256" s="19">
        <v>0</v>
      </c>
      <c r="N256" s="19">
        <v>0.2</v>
      </c>
      <c r="O256" s="14">
        <v>484</v>
      </c>
    </row>
    <row r="257" spans="1:15" x14ac:dyDescent="0.25">
      <c r="A257" s="21" t="s">
        <v>18</v>
      </c>
      <c r="B257" s="23">
        <v>30</v>
      </c>
      <c r="C257" s="14">
        <v>2.2799999999999998</v>
      </c>
      <c r="D257" s="14">
        <v>0.24</v>
      </c>
      <c r="E257" s="14">
        <v>14.76</v>
      </c>
      <c r="F257" s="14">
        <v>70.5</v>
      </c>
      <c r="G257" s="14">
        <v>6.9</v>
      </c>
      <c r="H257" s="14">
        <v>9.9</v>
      </c>
      <c r="I257" s="14">
        <v>19.5</v>
      </c>
      <c r="J257" s="14">
        <v>0.56999999999999995</v>
      </c>
      <c r="K257" s="14">
        <v>3.3000000000000002E-2</v>
      </c>
      <c r="L257" s="14">
        <v>0</v>
      </c>
      <c r="M257" s="14">
        <v>0</v>
      </c>
      <c r="N257" s="14">
        <v>0.21</v>
      </c>
      <c r="O257" s="14">
        <v>18</v>
      </c>
    </row>
    <row r="258" spans="1:15" x14ac:dyDescent="0.25">
      <c r="A258" s="21" t="s">
        <v>19</v>
      </c>
      <c r="B258" s="23">
        <v>30</v>
      </c>
      <c r="C258" s="14">
        <v>1.98</v>
      </c>
      <c r="D258" s="14">
        <v>0.36</v>
      </c>
      <c r="E258" s="14">
        <v>10.02</v>
      </c>
      <c r="F258" s="14">
        <v>52.2</v>
      </c>
      <c r="G258" s="14">
        <v>9.9</v>
      </c>
      <c r="H258" s="14">
        <v>17.100000000000001</v>
      </c>
      <c r="I258" s="14">
        <v>70.2</v>
      </c>
      <c r="J258" s="14">
        <v>1.35</v>
      </c>
      <c r="K258" s="14">
        <v>7.4999999999999997E-2</v>
      </c>
      <c r="L258" s="14">
        <v>0</v>
      </c>
      <c r="M258" s="14">
        <v>0</v>
      </c>
      <c r="N258" s="14">
        <v>0.69</v>
      </c>
      <c r="O258" s="14" t="s">
        <v>77</v>
      </c>
    </row>
    <row r="259" spans="1:15" x14ac:dyDescent="0.25">
      <c r="A259" s="8" t="s">
        <v>39</v>
      </c>
      <c r="B259" s="24">
        <f>SUM(B252:B258)</f>
        <v>770</v>
      </c>
      <c r="C259" s="24">
        <f t="shared" ref="C259:N259" si="42">SUM(C252:C258)</f>
        <v>26.080000000000002</v>
      </c>
      <c r="D259" s="24">
        <f t="shared" si="42"/>
        <v>15.379999999999999</v>
      </c>
      <c r="E259" s="24">
        <f t="shared" si="42"/>
        <v>97.79</v>
      </c>
      <c r="F259" s="24">
        <f t="shared" si="42"/>
        <v>618.38</v>
      </c>
      <c r="G259" s="24">
        <f t="shared" si="42"/>
        <v>331.19999999999993</v>
      </c>
      <c r="H259" s="24">
        <f t="shared" si="42"/>
        <v>140.48000000000002</v>
      </c>
      <c r="I259" s="24">
        <f t="shared" si="42"/>
        <v>406.12</v>
      </c>
      <c r="J259" s="24">
        <f t="shared" si="42"/>
        <v>7.48</v>
      </c>
      <c r="K259" s="24">
        <f t="shared" si="42"/>
        <v>4.3000000000000007</v>
      </c>
      <c r="L259" s="24">
        <f t="shared" si="42"/>
        <v>33.519999999999996</v>
      </c>
      <c r="M259" s="24">
        <f t="shared" si="42"/>
        <v>311.31</v>
      </c>
      <c r="N259" s="24">
        <f t="shared" si="42"/>
        <v>4.8900000000000006</v>
      </c>
      <c r="O259" s="24"/>
    </row>
    <row r="260" spans="1:15" s="1" customFormat="1" x14ac:dyDescent="0.25">
      <c r="A260" s="8" t="s">
        <v>40</v>
      </c>
      <c r="B260" s="24">
        <f>B259+B250</f>
        <v>1295</v>
      </c>
      <c r="C260" s="24">
        <f t="shared" ref="C260:N260" si="43">C259+C250</f>
        <v>38.49</v>
      </c>
      <c r="D260" s="24">
        <f t="shared" si="43"/>
        <v>36.869999999999997</v>
      </c>
      <c r="E260" s="24">
        <f t="shared" si="43"/>
        <v>196.55</v>
      </c>
      <c r="F260" s="24">
        <f t="shared" si="43"/>
        <v>1223.04</v>
      </c>
      <c r="G260" s="24">
        <f t="shared" si="43"/>
        <v>530.83999999999992</v>
      </c>
      <c r="H260" s="24">
        <f t="shared" si="43"/>
        <v>201.69000000000003</v>
      </c>
      <c r="I260" s="24">
        <f t="shared" si="43"/>
        <v>609.76</v>
      </c>
      <c r="J260" s="24">
        <f t="shared" si="43"/>
        <v>10.36</v>
      </c>
      <c r="K260" s="24">
        <f t="shared" si="43"/>
        <v>4.6500000000000004</v>
      </c>
      <c r="L260" s="24">
        <f t="shared" si="43"/>
        <v>48.169999999999995</v>
      </c>
      <c r="M260" s="24">
        <f t="shared" si="43"/>
        <v>530.14</v>
      </c>
      <c r="N260" s="24">
        <f t="shared" si="43"/>
        <v>10.77</v>
      </c>
      <c r="O260" s="24"/>
    </row>
    <row r="261" spans="1:15" s="1" customFormat="1" x14ac:dyDescent="0.25">
      <c r="A261" s="8" t="s">
        <v>66</v>
      </c>
      <c r="B261" s="14"/>
      <c r="C261" s="14"/>
      <c r="D261" s="24" t="s">
        <v>33</v>
      </c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</row>
    <row r="262" spans="1:15" x14ac:dyDescent="0.25">
      <c r="A262" s="8" t="s">
        <v>21</v>
      </c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</row>
    <row r="263" spans="1:15" ht="30" x14ac:dyDescent="0.25">
      <c r="A263" s="37" t="s">
        <v>72</v>
      </c>
      <c r="B263" s="41">
        <v>205</v>
      </c>
      <c r="C263" s="14">
        <v>8.1</v>
      </c>
      <c r="D263" s="14">
        <v>7.08</v>
      </c>
      <c r="E263" s="14">
        <v>40.380000000000003</v>
      </c>
      <c r="F263" s="14">
        <v>254.46</v>
      </c>
      <c r="G263" s="14">
        <v>143.15</v>
      </c>
      <c r="H263" s="14">
        <v>43.05</v>
      </c>
      <c r="I263" s="14">
        <v>175.3</v>
      </c>
      <c r="J263" s="14">
        <v>0.89</v>
      </c>
      <c r="K263" s="14">
        <v>0.16</v>
      </c>
      <c r="L263" s="14">
        <v>1.46</v>
      </c>
      <c r="M263" s="14">
        <v>46.6</v>
      </c>
      <c r="N263" s="14">
        <v>0.82</v>
      </c>
      <c r="O263" s="14">
        <v>192</v>
      </c>
    </row>
    <row r="264" spans="1:15" x14ac:dyDescent="0.25">
      <c r="A264" s="27" t="s">
        <v>22</v>
      </c>
      <c r="B264" s="14">
        <v>90</v>
      </c>
      <c r="C264" s="19">
        <v>3</v>
      </c>
      <c r="D264" s="19">
        <v>2.4</v>
      </c>
      <c r="E264" s="19">
        <v>4.2</v>
      </c>
      <c r="F264" s="19">
        <v>50.4</v>
      </c>
      <c r="G264" s="19">
        <v>117.8</v>
      </c>
      <c r="H264" s="19">
        <v>14.25</v>
      </c>
      <c r="I264" s="19">
        <v>171.3</v>
      </c>
      <c r="J264" s="19">
        <v>0.1</v>
      </c>
      <c r="K264" s="19">
        <v>0.1</v>
      </c>
      <c r="L264" s="19">
        <v>11.5</v>
      </c>
      <c r="M264" s="19">
        <v>48.2</v>
      </c>
      <c r="N264" s="19">
        <v>0.76</v>
      </c>
      <c r="O264" s="14" t="s">
        <v>41</v>
      </c>
    </row>
    <row r="265" spans="1:15" x14ac:dyDescent="0.25">
      <c r="A265" s="21" t="s">
        <v>47</v>
      </c>
      <c r="B265" s="22">
        <v>200</v>
      </c>
      <c r="C265" s="19">
        <v>4.25</v>
      </c>
      <c r="D265" s="19">
        <v>3.48</v>
      </c>
      <c r="E265" s="19">
        <v>16.07</v>
      </c>
      <c r="F265" s="19">
        <v>113.94</v>
      </c>
      <c r="G265" s="19">
        <v>146.16</v>
      </c>
      <c r="H265" s="19">
        <v>24.6</v>
      </c>
      <c r="I265" s="19">
        <v>52.75</v>
      </c>
      <c r="J265" s="19">
        <v>0.3</v>
      </c>
      <c r="K265" s="19">
        <v>1.9E-2</v>
      </c>
      <c r="L265" s="19">
        <v>12.4</v>
      </c>
      <c r="M265" s="19">
        <v>0</v>
      </c>
      <c r="N265" s="19">
        <v>7.12</v>
      </c>
      <c r="O265" s="14">
        <v>419</v>
      </c>
    </row>
    <row r="266" spans="1:15" x14ac:dyDescent="0.25">
      <c r="A266" s="21" t="s">
        <v>18</v>
      </c>
      <c r="B266" s="23">
        <v>30</v>
      </c>
      <c r="C266" s="14">
        <v>2.2799999999999998</v>
      </c>
      <c r="D266" s="14">
        <v>0.24</v>
      </c>
      <c r="E266" s="14">
        <v>14.76</v>
      </c>
      <c r="F266" s="14">
        <v>70.5</v>
      </c>
      <c r="G266" s="14">
        <v>6.9</v>
      </c>
      <c r="H266" s="14">
        <v>9.9</v>
      </c>
      <c r="I266" s="14">
        <v>19.5</v>
      </c>
      <c r="J266" s="14">
        <v>0.56999999999999995</v>
      </c>
      <c r="K266" s="14">
        <v>3.3000000000000002E-2</v>
      </c>
      <c r="L266" s="14">
        <v>0</v>
      </c>
      <c r="M266" s="14">
        <v>0</v>
      </c>
      <c r="N266" s="14">
        <v>0.21</v>
      </c>
      <c r="O266" s="14">
        <v>18</v>
      </c>
    </row>
    <row r="267" spans="1:15" x14ac:dyDescent="0.25">
      <c r="A267" s="8" t="s">
        <v>37</v>
      </c>
      <c r="B267" s="24">
        <f>SUM(B263:B266)</f>
        <v>525</v>
      </c>
      <c r="C267" s="24">
        <f t="shared" ref="C267:N267" si="44">SUM(C263:C266)</f>
        <v>17.63</v>
      </c>
      <c r="D267" s="24">
        <f t="shared" si="44"/>
        <v>13.200000000000001</v>
      </c>
      <c r="E267" s="24">
        <f t="shared" si="44"/>
        <v>75.410000000000011</v>
      </c>
      <c r="F267" s="24">
        <f t="shared" si="44"/>
        <v>489.3</v>
      </c>
      <c r="G267" s="24">
        <f t="shared" si="44"/>
        <v>414.01</v>
      </c>
      <c r="H267" s="24">
        <f t="shared" si="44"/>
        <v>91.800000000000011</v>
      </c>
      <c r="I267" s="24">
        <f t="shared" si="44"/>
        <v>418.85</v>
      </c>
      <c r="J267" s="24">
        <f t="shared" si="44"/>
        <v>1.8599999999999999</v>
      </c>
      <c r="K267" s="24">
        <f t="shared" si="44"/>
        <v>0.31200000000000006</v>
      </c>
      <c r="L267" s="24">
        <f t="shared" si="44"/>
        <v>25.36</v>
      </c>
      <c r="M267" s="24">
        <f t="shared" si="44"/>
        <v>94.800000000000011</v>
      </c>
      <c r="N267" s="24">
        <f t="shared" si="44"/>
        <v>8.91</v>
      </c>
      <c r="O267" s="24"/>
    </row>
    <row r="268" spans="1:15" s="1" customFormat="1" x14ac:dyDescent="0.25">
      <c r="A268" s="8" t="s">
        <v>23</v>
      </c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</row>
    <row r="269" spans="1:15" s="1" customFormat="1" x14ac:dyDescent="0.25">
      <c r="A269" s="21" t="s">
        <v>57</v>
      </c>
      <c r="B269" s="23">
        <v>60</v>
      </c>
      <c r="C269" s="14">
        <v>0.42</v>
      </c>
      <c r="D269" s="14">
        <v>0.06</v>
      </c>
      <c r="E269" s="14">
        <v>1.1399999999999999</v>
      </c>
      <c r="F269" s="14">
        <v>6.6</v>
      </c>
      <c r="G269" s="14">
        <v>13.8</v>
      </c>
      <c r="H269" s="14">
        <v>8.4</v>
      </c>
      <c r="I269" s="14">
        <v>18.62</v>
      </c>
      <c r="J269" s="14">
        <v>0.4</v>
      </c>
      <c r="K269" s="14">
        <v>0.02</v>
      </c>
      <c r="L269" s="14">
        <v>6</v>
      </c>
      <c r="M269" s="14">
        <v>1.86</v>
      </c>
      <c r="N269" s="14">
        <v>0.06</v>
      </c>
      <c r="O269" s="14">
        <v>71</v>
      </c>
    </row>
    <row r="270" spans="1:15" x14ac:dyDescent="0.25">
      <c r="A270" s="21" t="s">
        <v>75</v>
      </c>
      <c r="B270" s="14">
        <v>200</v>
      </c>
      <c r="C270" s="19">
        <v>4.7</v>
      </c>
      <c r="D270" s="19">
        <v>4.4400000000000004</v>
      </c>
      <c r="E270" s="19">
        <v>35.799999999999997</v>
      </c>
      <c r="F270" s="19">
        <v>120.68</v>
      </c>
      <c r="G270" s="19">
        <v>29.25</v>
      </c>
      <c r="H270" s="19">
        <v>30.61</v>
      </c>
      <c r="I270" s="19">
        <v>61.4</v>
      </c>
      <c r="J270" s="19">
        <v>2</v>
      </c>
      <c r="K270" s="19">
        <v>0.1</v>
      </c>
      <c r="L270" s="19">
        <v>9.1999999999999993</v>
      </c>
      <c r="M270" s="19">
        <v>0</v>
      </c>
      <c r="N270" s="19">
        <v>0.45</v>
      </c>
      <c r="O270" s="14">
        <v>132</v>
      </c>
    </row>
    <row r="271" spans="1:15" x14ac:dyDescent="0.25">
      <c r="A271" s="46" t="s">
        <v>53</v>
      </c>
      <c r="B271" s="4">
        <v>240</v>
      </c>
      <c r="C271" s="47">
        <v>38</v>
      </c>
      <c r="D271" s="47">
        <v>16</v>
      </c>
      <c r="E271" s="47">
        <v>46.69</v>
      </c>
      <c r="F271" s="47">
        <v>482.04</v>
      </c>
      <c r="G271" s="47">
        <v>112.5</v>
      </c>
      <c r="H271" s="47">
        <v>126.18</v>
      </c>
      <c r="I271" s="47">
        <v>251</v>
      </c>
      <c r="J271" s="47">
        <v>3.15</v>
      </c>
      <c r="K271" s="47">
        <v>0.13</v>
      </c>
      <c r="L271" s="47">
        <v>1.66</v>
      </c>
      <c r="M271" s="47">
        <v>43.3</v>
      </c>
      <c r="N271" s="47">
        <v>1.77</v>
      </c>
      <c r="O271" s="4">
        <v>285</v>
      </c>
    </row>
    <row r="272" spans="1:15" x14ac:dyDescent="0.25">
      <c r="A272" s="21" t="s">
        <v>17</v>
      </c>
      <c r="B272" s="23">
        <v>200</v>
      </c>
      <c r="C272" s="19">
        <v>1</v>
      </c>
      <c r="D272" s="19">
        <v>0.2</v>
      </c>
      <c r="E272" s="19">
        <v>20.2</v>
      </c>
      <c r="F272" s="19">
        <v>92</v>
      </c>
      <c r="G272" s="19">
        <v>14</v>
      </c>
      <c r="H272" s="19">
        <v>8</v>
      </c>
      <c r="I272" s="19">
        <v>2.8</v>
      </c>
      <c r="J272" s="19">
        <v>2.8</v>
      </c>
      <c r="K272" s="19">
        <v>4</v>
      </c>
      <c r="L272" s="19">
        <v>4</v>
      </c>
      <c r="M272" s="19">
        <v>0</v>
      </c>
      <c r="N272" s="19">
        <v>0.2</v>
      </c>
      <c r="O272" s="14">
        <v>484</v>
      </c>
    </row>
    <row r="273" spans="1:15" x14ac:dyDescent="0.25">
      <c r="A273" s="21" t="s">
        <v>18</v>
      </c>
      <c r="B273" s="23">
        <v>30</v>
      </c>
      <c r="C273" s="14">
        <v>2.2799999999999998</v>
      </c>
      <c r="D273" s="14">
        <v>0.24</v>
      </c>
      <c r="E273" s="14">
        <v>14.76</v>
      </c>
      <c r="F273" s="14">
        <v>70.5</v>
      </c>
      <c r="G273" s="14">
        <v>6.9</v>
      </c>
      <c r="H273" s="14">
        <v>9.9</v>
      </c>
      <c r="I273" s="14">
        <v>19.5</v>
      </c>
      <c r="J273" s="14">
        <v>0.56999999999999995</v>
      </c>
      <c r="K273" s="14">
        <v>3.3000000000000002E-2</v>
      </c>
      <c r="L273" s="14">
        <v>0</v>
      </c>
      <c r="M273" s="14">
        <v>0</v>
      </c>
      <c r="N273" s="14">
        <v>0.21</v>
      </c>
      <c r="O273" s="14">
        <v>18</v>
      </c>
    </row>
    <row r="274" spans="1:15" x14ac:dyDescent="0.25">
      <c r="A274" s="21" t="s">
        <v>19</v>
      </c>
      <c r="B274" s="23">
        <v>30</v>
      </c>
      <c r="C274" s="14">
        <v>1.98</v>
      </c>
      <c r="D274" s="14">
        <v>0.36</v>
      </c>
      <c r="E274" s="14">
        <v>10.02</v>
      </c>
      <c r="F274" s="14">
        <v>52.2</v>
      </c>
      <c r="G274" s="14">
        <v>9.9</v>
      </c>
      <c r="H274" s="14">
        <v>17.100000000000001</v>
      </c>
      <c r="I274" s="14">
        <v>70.2</v>
      </c>
      <c r="J274" s="14">
        <v>1.35</v>
      </c>
      <c r="K274" s="14">
        <v>7.4999999999999997E-2</v>
      </c>
      <c r="L274" s="14">
        <v>0</v>
      </c>
      <c r="M274" s="14">
        <v>0</v>
      </c>
      <c r="N274" s="14">
        <v>0.69</v>
      </c>
      <c r="O274" s="14" t="s">
        <v>77</v>
      </c>
    </row>
    <row r="275" spans="1:15" x14ac:dyDescent="0.25">
      <c r="A275" s="8" t="s">
        <v>39</v>
      </c>
      <c r="B275" s="24">
        <f t="shared" ref="B275:N275" si="45">SUM(B269:B274)</f>
        <v>760</v>
      </c>
      <c r="C275" s="24">
        <f t="shared" si="45"/>
        <v>48.379999999999995</v>
      </c>
      <c r="D275" s="24">
        <f t="shared" si="45"/>
        <v>21.299999999999997</v>
      </c>
      <c r="E275" s="24">
        <f t="shared" si="45"/>
        <v>128.61000000000001</v>
      </c>
      <c r="F275" s="24">
        <f t="shared" si="45"/>
        <v>824.0200000000001</v>
      </c>
      <c r="G275" s="24">
        <f t="shared" si="45"/>
        <v>186.35000000000002</v>
      </c>
      <c r="H275" s="24">
        <f t="shared" si="45"/>
        <v>200.19</v>
      </c>
      <c r="I275" s="24">
        <f t="shared" si="45"/>
        <v>423.52</v>
      </c>
      <c r="J275" s="24">
        <f t="shared" si="45"/>
        <v>10.27</v>
      </c>
      <c r="K275" s="24">
        <f t="shared" si="45"/>
        <v>4.3580000000000005</v>
      </c>
      <c r="L275" s="24">
        <f t="shared" si="45"/>
        <v>20.86</v>
      </c>
      <c r="M275" s="24">
        <f t="shared" si="45"/>
        <v>45.16</v>
      </c>
      <c r="N275" s="24">
        <f t="shared" si="45"/>
        <v>3.3800000000000003</v>
      </c>
      <c r="O275" s="24"/>
    </row>
    <row r="276" spans="1:15" s="1" customFormat="1" x14ac:dyDescent="0.25">
      <c r="A276" s="8" t="s">
        <v>40</v>
      </c>
      <c r="B276" s="24">
        <f t="shared" ref="B276:N276" si="46">B275+B267</f>
        <v>1285</v>
      </c>
      <c r="C276" s="24">
        <f t="shared" si="46"/>
        <v>66.009999999999991</v>
      </c>
      <c r="D276" s="24">
        <f t="shared" si="46"/>
        <v>34.5</v>
      </c>
      <c r="E276" s="24">
        <f t="shared" si="46"/>
        <v>204.02000000000004</v>
      </c>
      <c r="F276" s="24">
        <f t="shared" si="46"/>
        <v>1313.3200000000002</v>
      </c>
      <c r="G276" s="24">
        <f t="shared" si="46"/>
        <v>600.36</v>
      </c>
      <c r="H276" s="24">
        <f t="shared" si="46"/>
        <v>291.99</v>
      </c>
      <c r="I276" s="24">
        <f t="shared" si="46"/>
        <v>842.37</v>
      </c>
      <c r="J276" s="24">
        <f t="shared" si="46"/>
        <v>12.129999999999999</v>
      </c>
      <c r="K276" s="24">
        <f t="shared" si="46"/>
        <v>4.6700000000000008</v>
      </c>
      <c r="L276" s="24">
        <f t="shared" si="46"/>
        <v>46.22</v>
      </c>
      <c r="M276" s="24">
        <f t="shared" si="46"/>
        <v>139.96</v>
      </c>
      <c r="N276" s="24">
        <f t="shared" si="46"/>
        <v>12.290000000000001</v>
      </c>
      <c r="O276" s="24"/>
    </row>
    <row r="277" spans="1:15" s="1" customFormat="1" x14ac:dyDescent="0.25">
      <c r="A277" s="8" t="s">
        <v>62</v>
      </c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</row>
    <row r="278" spans="1:15" x14ac:dyDescent="0.25">
      <c r="A278" s="8" t="s">
        <v>15</v>
      </c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</row>
    <row r="279" spans="1:15" x14ac:dyDescent="0.25">
      <c r="A279" s="21" t="s">
        <v>50</v>
      </c>
      <c r="B279" s="14">
        <v>150</v>
      </c>
      <c r="C279" s="19">
        <v>15.61</v>
      </c>
      <c r="D279" s="19">
        <v>16.54</v>
      </c>
      <c r="E279" s="19">
        <v>2.97</v>
      </c>
      <c r="F279" s="19">
        <v>223.37</v>
      </c>
      <c r="G279" s="19">
        <v>117.63</v>
      </c>
      <c r="H279" s="19">
        <v>19.88</v>
      </c>
      <c r="I279" s="19">
        <v>177.9</v>
      </c>
      <c r="J279" s="19">
        <v>2.87</v>
      </c>
      <c r="K279" s="19">
        <v>0.3</v>
      </c>
      <c r="L279" s="19">
        <v>0.59</v>
      </c>
      <c r="M279" s="19">
        <v>0</v>
      </c>
      <c r="N279" s="19">
        <v>0.86</v>
      </c>
      <c r="O279" s="14">
        <v>232</v>
      </c>
    </row>
    <row r="280" spans="1:15" x14ac:dyDescent="0.25">
      <c r="A280" s="38" t="s">
        <v>93</v>
      </c>
      <c r="B280" s="14">
        <v>20</v>
      </c>
      <c r="C280" s="14">
        <v>6.96</v>
      </c>
      <c r="D280" s="14">
        <v>8.85</v>
      </c>
      <c r="E280" s="14">
        <v>0</v>
      </c>
      <c r="F280" s="14">
        <v>109.2</v>
      </c>
      <c r="G280" s="14">
        <v>264</v>
      </c>
      <c r="H280" s="14">
        <v>10.5</v>
      </c>
      <c r="I280" s="14">
        <v>0</v>
      </c>
      <c r="J280" s="14">
        <v>0.21</v>
      </c>
      <c r="K280" s="14">
        <v>0</v>
      </c>
      <c r="L280" s="14">
        <v>0</v>
      </c>
      <c r="M280" s="14">
        <v>0</v>
      </c>
      <c r="N280" s="14">
        <v>0</v>
      </c>
      <c r="O280" s="14">
        <v>15</v>
      </c>
    </row>
    <row r="281" spans="1:15" x14ac:dyDescent="0.25">
      <c r="A281" s="21" t="s">
        <v>78</v>
      </c>
      <c r="B281" s="14">
        <v>200</v>
      </c>
      <c r="C281" s="19">
        <v>0.03</v>
      </c>
      <c r="D281" s="19">
        <v>4.0000000000000001E-3</v>
      </c>
      <c r="E281" s="19">
        <v>10.1</v>
      </c>
      <c r="F281" s="19">
        <v>41.26</v>
      </c>
      <c r="G281" s="19">
        <v>5.37</v>
      </c>
      <c r="H281" s="19">
        <v>3.56</v>
      </c>
      <c r="I281" s="19">
        <v>9.6</v>
      </c>
      <c r="J281" s="19">
        <v>0.9</v>
      </c>
      <c r="K281" s="36">
        <v>3.0000000000000001E-3</v>
      </c>
      <c r="L281" s="19">
        <v>1.6</v>
      </c>
      <c r="M281" s="19">
        <v>0.6</v>
      </c>
      <c r="N281" s="19">
        <v>0.01</v>
      </c>
      <c r="O281" s="14">
        <v>423</v>
      </c>
    </row>
    <row r="282" spans="1:15" x14ac:dyDescent="0.25">
      <c r="A282" s="21" t="s">
        <v>36</v>
      </c>
      <c r="B282" s="14">
        <v>150</v>
      </c>
      <c r="C282" s="19">
        <v>0.6</v>
      </c>
      <c r="D282" s="19">
        <v>2.6</v>
      </c>
      <c r="E282" s="14">
        <v>14.7</v>
      </c>
      <c r="F282" s="14">
        <v>70.5</v>
      </c>
      <c r="G282" s="14">
        <v>24</v>
      </c>
      <c r="H282" s="14">
        <v>13.5</v>
      </c>
      <c r="I282" s="14">
        <v>22</v>
      </c>
      <c r="J282" s="14">
        <v>3.3</v>
      </c>
      <c r="K282" s="14">
        <v>0.06</v>
      </c>
      <c r="L282" s="14">
        <v>15</v>
      </c>
      <c r="M282" s="14">
        <v>0</v>
      </c>
      <c r="N282" s="14">
        <v>0.4</v>
      </c>
      <c r="O282" s="14">
        <v>338</v>
      </c>
    </row>
    <row r="283" spans="1:15" x14ac:dyDescent="0.25">
      <c r="A283" s="21" t="s">
        <v>18</v>
      </c>
      <c r="B283" s="23">
        <v>30</v>
      </c>
      <c r="C283" s="14">
        <v>2.2799999999999998</v>
      </c>
      <c r="D283" s="14">
        <v>0.24</v>
      </c>
      <c r="E283" s="14">
        <v>14.76</v>
      </c>
      <c r="F283" s="14">
        <v>70.5</v>
      </c>
      <c r="G283" s="14">
        <v>6.9</v>
      </c>
      <c r="H283" s="14">
        <v>9.9</v>
      </c>
      <c r="I283" s="14">
        <v>19.5</v>
      </c>
      <c r="J283" s="14">
        <v>0.56999999999999995</v>
      </c>
      <c r="K283" s="14">
        <v>3.3000000000000002E-2</v>
      </c>
      <c r="L283" s="14">
        <v>0</v>
      </c>
      <c r="M283" s="14">
        <v>0</v>
      </c>
      <c r="N283" s="14">
        <v>0.21</v>
      </c>
      <c r="O283" s="14">
        <v>18</v>
      </c>
    </row>
    <row r="284" spans="1:15" x14ac:dyDescent="0.25">
      <c r="A284" s="8" t="s">
        <v>37</v>
      </c>
      <c r="B284" s="24">
        <f>SUM(B279:B283)</f>
        <v>550</v>
      </c>
      <c r="C284" s="24">
        <f t="shared" ref="C284:N284" si="47">SUM(C279:C283)</f>
        <v>25.480000000000004</v>
      </c>
      <c r="D284" s="24">
        <f t="shared" si="47"/>
        <v>28.234000000000002</v>
      </c>
      <c r="E284" s="24">
        <f t="shared" si="47"/>
        <v>42.53</v>
      </c>
      <c r="F284" s="24">
        <f t="shared" si="47"/>
        <v>514.82999999999993</v>
      </c>
      <c r="G284" s="24">
        <f t="shared" si="47"/>
        <v>417.9</v>
      </c>
      <c r="H284" s="24">
        <f t="shared" si="47"/>
        <v>57.339999999999996</v>
      </c>
      <c r="I284" s="24">
        <f t="shared" si="47"/>
        <v>229</v>
      </c>
      <c r="J284" s="24">
        <f t="shared" si="47"/>
        <v>7.85</v>
      </c>
      <c r="K284" s="24">
        <f t="shared" si="47"/>
        <v>0.39600000000000002</v>
      </c>
      <c r="L284" s="24">
        <f t="shared" si="47"/>
        <v>17.190000000000001</v>
      </c>
      <c r="M284" s="24">
        <f t="shared" si="47"/>
        <v>0.6</v>
      </c>
      <c r="N284" s="24">
        <f t="shared" si="47"/>
        <v>1.48</v>
      </c>
      <c r="O284" s="24"/>
    </row>
    <row r="285" spans="1:15" s="1" customFormat="1" x14ac:dyDescent="0.25">
      <c r="A285" s="8" t="s">
        <v>23</v>
      </c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</row>
    <row r="286" spans="1:15" s="1" customFormat="1" x14ac:dyDescent="0.25">
      <c r="A286" s="21" t="s">
        <v>57</v>
      </c>
      <c r="B286" s="23">
        <v>60</v>
      </c>
      <c r="C286" s="14">
        <v>0.42</v>
      </c>
      <c r="D286" s="14">
        <v>0.06</v>
      </c>
      <c r="E286" s="14">
        <v>1.1399999999999999</v>
      </c>
      <c r="F286" s="14">
        <v>6.6</v>
      </c>
      <c r="G286" s="14">
        <v>13.8</v>
      </c>
      <c r="H286" s="14">
        <v>8.4</v>
      </c>
      <c r="I286" s="14">
        <v>18.62</v>
      </c>
      <c r="J286" s="14">
        <v>0.4</v>
      </c>
      <c r="K286" s="14">
        <v>0.02</v>
      </c>
      <c r="L286" s="14">
        <v>6</v>
      </c>
      <c r="M286" s="14">
        <v>1.86</v>
      </c>
      <c r="N286" s="14">
        <v>0.06</v>
      </c>
      <c r="O286" s="14">
        <v>71</v>
      </c>
    </row>
    <row r="287" spans="1:15" x14ac:dyDescent="0.25">
      <c r="A287" s="21" t="s">
        <v>48</v>
      </c>
      <c r="B287" s="14">
        <v>200</v>
      </c>
      <c r="C287" s="14">
        <v>1.34</v>
      </c>
      <c r="D287" s="14">
        <v>4.12</v>
      </c>
      <c r="E287" s="14">
        <v>9.36</v>
      </c>
      <c r="F287" s="14">
        <v>80.180000000000007</v>
      </c>
      <c r="G287" s="14">
        <v>26.34</v>
      </c>
      <c r="H287" s="14">
        <v>17.87</v>
      </c>
      <c r="I287" s="14">
        <v>35.6</v>
      </c>
      <c r="J287" s="14">
        <v>0.86</v>
      </c>
      <c r="K287" s="14">
        <v>0.04</v>
      </c>
      <c r="L287" s="14">
        <v>14.12</v>
      </c>
      <c r="M287" s="14">
        <v>188.5</v>
      </c>
      <c r="N287" s="14">
        <v>0.63</v>
      </c>
      <c r="O287" s="14">
        <v>82</v>
      </c>
    </row>
    <row r="288" spans="1:15" x14ac:dyDescent="0.25">
      <c r="A288" s="21" t="s">
        <v>87</v>
      </c>
      <c r="B288" s="14">
        <v>90</v>
      </c>
      <c r="C288" s="14">
        <v>24.34</v>
      </c>
      <c r="D288" s="14">
        <v>21.51</v>
      </c>
      <c r="E288" s="14">
        <v>34.729999999999997</v>
      </c>
      <c r="F288" s="14">
        <v>343.67</v>
      </c>
      <c r="G288" s="14">
        <v>241.23</v>
      </c>
      <c r="H288" s="14">
        <v>31.96</v>
      </c>
      <c r="I288" s="14">
        <v>186.04</v>
      </c>
      <c r="J288" s="14">
        <v>1.95</v>
      </c>
      <c r="K288" s="14">
        <v>0.01</v>
      </c>
      <c r="L288" s="14">
        <v>2.62</v>
      </c>
      <c r="M288" s="14">
        <v>71.16</v>
      </c>
      <c r="N288" s="14">
        <v>2.25</v>
      </c>
      <c r="O288" s="14">
        <v>318</v>
      </c>
    </row>
    <row r="289" spans="1:15" x14ac:dyDescent="0.25">
      <c r="A289" s="3" t="s">
        <v>76</v>
      </c>
      <c r="B289" s="4">
        <v>150</v>
      </c>
      <c r="C289" s="4">
        <v>6.32</v>
      </c>
      <c r="D289" s="4">
        <v>5.36</v>
      </c>
      <c r="E289" s="4">
        <v>28.56</v>
      </c>
      <c r="F289" s="4">
        <v>187.51</v>
      </c>
      <c r="G289" s="4">
        <v>11.93</v>
      </c>
      <c r="H289" s="4">
        <v>99.98</v>
      </c>
      <c r="I289" s="4">
        <v>163.9</v>
      </c>
      <c r="J289" s="4">
        <v>3.37</v>
      </c>
      <c r="K289" s="4">
        <v>0.2</v>
      </c>
      <c r="L289" s="4">
        <v>0</v>
      </c>
      <c r="M289" s="4">
        <v>26.35</v>
      </c>
      <c r="N289" s="4">
        <v>1.0900000000000001</v>
      </c>
      <c r="O289" s="4">
        <v>627</v>
      </c>
    </row>
    <row r="290" spans="1:15" x14ac:dyDescent="0.25">
      <c r="A290" s="31" t="s">
        <v>55</v>
      </c>
      <c r="B290" s="43">
        <v>200</v>
      </c>
      <c r="C290" s="14">
        <v>0.08</v>
      </c>
      <c r="D290" s="14">
        <v>0.08</v>
      </c>
      <c r="E290" s="14">
        <v>10.14</v>
      </c>
      <c r="F290" s="14">
        <v>42.26</v>
      </c>
      <c r="G290" s="14">
        <v>3.76</v>
      </c>
      <c r="H290" s="14">
        <v>1.98</v>
      </c>
      <c r="I290" s="14">
        <v>8.1999999999999993</v>
      </c>
      <c r="J290" s="14">
        <v>0.5</v>
      </c>
      <c r="K290" s="14">
        <v>0.02</v>
      </c>
      <c r="L290" s="14">
        <v>2.2000000000000002</v>
      </c>
      <c r="M290" s="14">
        <v>3.1</v>
      </c>
      <c r="N290" s="14">
        <v>0.13</v>
      </c>
      <c r="O290" s="14">
        <v>817</v>
      </c>
    </row>
    <row r="291" spans="1:15" x14ac:dyDescent="0.25">
      <c r="A291" s="21" t="s">
        <v>18</v>
      </c>
      <c r="B291" s="23">
        <v>30</v>
      </c>
      <c r="C291" s="14">
        <v>2.2799999999999998</v>
      </c>
      <c r="D291" s="14">
        <v>0.24</v>
      </c>
      <c r="E291" s="14">
        <v>14.76</v>
      </c>
      <c r="F291" s="14">
        <v>70.5</v>
      </c>
      <c r="G291" s="14">
        <v>6.9</v>
      </c>
      <c r="H291" s="14">
        <v>9.9</v>
      </c>
      <c r="I291" s="14">
        <v>19.5</v>
      </c>
      <c r="J291" s="14">
        <v>0.56999999999999995</v>
      </c>
      <c r="K291" s="14">
        <v>3.3000000000000002E-2</v>
      </c>
      <c r="L291" s="14">
        <v>0</v>
      </c>
      <c r="M291" s="14">
        <v>0</v>
      </c>
      <c r="N291" s="14">
        <v>0.21</v>
      </c>
      <c r="O291" s="14">
        <v>18</v>
      </c>
    </row>
    <row r="292" spans="1:15" x14ac:dyDescent="0.25">
      <c r="A292" s="21" t="s">
        <v>19</v>
      </c>
      <c r="B292" s="23">
        <v>30</v>
      </c>
      <c r="C292" s="14">
        <v>1.98</v>
      </c>
      <c r="D292" s="14">
        <v>0.36</v>
      </c>
      <c r="E292" s="14">
        <v>10.02</v>
      </c>
      <c r="F292" s="14">
        <v>52.2</v>
      </c>
      <c r="G292" s="14">
        <v>9.9</v>
      </c>
      <c r="H292" s="14">
        <v>17.100000000000001</v>
      </c>
      <c r="I292" s="14">
        <v>70.2</v>
      </c>
      <c r="J292" s="14">
        <v>1.35</v>
      </c>
      <c r="K292" s="14">
        <v>7.4999999999999997E-2</v>
      </c>
      <c r="L292" s="14">
        <v>0</v>
      </c>
      <c r="M292" s="14">
        <v>0</v>
      </c>
      <c r="N292" s="14">
        <v>0.69</v>
      </c>
      <c r="O292" s="14" t="s">
        <v>77</v>
      </c>
    </row>
    <row r="293" spans="1:15" x14ac:dyDescent="0.25">
      <c r="A293" s="8" t="s">
        <v>39</v>
      </c>
      <c r="B293" s="24">
        <f>SUM(B286:B292)</f>
        <v>760</v>
      </c>
      <c r="C293" s="24">
        <f t="shared" ref="C293:N293" si="48">SUM(C286:C292)</f>
        <v>36.76</v>
      </c>
      <c r="D293" s="24">
        <f t="shared" si="48"/>
        <v>31.729999999999997</v>
      </c>
      <c r="E293" s="24">
        <f t="shared" si="48"/>
        <v>108.71</v>
      </c>
      <c r="F293" s="24">
        <f t="shared" si="48"/>
        <v>782.92000000000007</v>
      </c>
      <c r="G293" s="24">
        <f t="shared" si="48"/>
        <v>313.85999999999996</v>
      </c>
      <c r="H293" s="24">
        <f t="shared" si="48"/>
        <v>187.19</v>
      </c>
      <c r="I293" s="24">
        <f t="shared" si="48"/>
        <v>502.05999999999995</v>
      </c>
      <c r="J293" s="24">
        <f t="shared" si="48"/>
        <v>9</v>
      </c>
      <c r="K293" s="24">
        <f t="shared" si="48"/>
        <v>0.39800000000000008</v>
      </c>
      <c r="L293" s="24">
        <f t="shared" si="48"/>
        <v>24.939999999999998</v>
      </c>
      <c r="M293" s="24">
        <f t="shared" si="48"/>
        <v>290.97000000000003</v>
      </c>
      <c r="N293" s="24">
        <f t="shared" si="48"/>
        <v>5.0600000000000005</v>
      </c>
      <c r="O293" s="24"/>
    </row>
    <row r="294" spans="1:15" s="1" customFormat="1" x14ac:dyDescent="0.25">
      <c r="A294" s="8" t="s">
        <v>20</v>
      </c>
      <c r="B294" s="24">
        <f>B293+B284</f>
        <v>1310</v>
      </c>
      <c r="C294" s="24">
        <f t="shared" ref="C294:N294" si="49">C293+C284</f>
        <v>62.24</v>
      </c>
      <c r="D294" s="24">
        <f t="shared" si="49"/>
        <v>59.963999999999999</v>
      </c>
      <c r="E294" s="24">
        <f t="shared" si="49"/>
        <v>151.24</v>
      </c>
      <c r="F294" s="24">
        <f t="shared" si="49"/>
        <v>1297.75</v>
      </c>
      <c r="G294" s="24">
        <f t="shared" si="49"/>
        <v>731.76</v>
      </c>
      <c r="H294" s="24">
        <f t="shared" si="49"/>
        <v>244.53</v>
      </c>
      <c r="I294" s="24">
        <f t="shared" si="49"/>
        <v>731.06</v>
      </c>
      <c r="J294" s="24">
        <f t="shared" si="49"/>
        <v>16.850000000000001</v>
      </c>
      <c r="K294" s="24">
        <f t="shared" si="49"/>
        <v>0.79400000000000004</v>
      </c>
      <c r="L294" s="24">
        <f t="shared" si="49"/>
        <v>42.129999999999995</v>
      </c>
      <c r="M294" s="24">
        <f t="shared" si="49"/>
        <v>291.57000000000005</v>
      </c>
      <c r="N294" s="24">
        <f t="shared" si="49"/>
        <v>6.5400000000000009</v>
      </c>
      <c r="O294" s="24"/>
    </row>
    <row r="295" spans="1:15" s="1" customFormat="1" x14ac:dyDescent="0.25">
      <c r="A295" s="8" t="s">
        <v>63</v>
      </c>
      <c r="B295" s="2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</row>
    <row r="296" spans="1:15" ht="14.25" customHeight="1" x14ac:dyDescent="0.25">
      <c r="A296" s="8" t="s">
        <v>21</v>
      </c>
      <c r="B296" s="2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</row>
    <row r="297" spans="1:15" x14ac:dyDescent="0.25">
      <c r="A297" s="29" t="s">
        <v>56</v>
      </c>
      <c r="B297" s="14">
        <v>100</v>
      </c>
      <c r="C297" s="14">
        <v>14.75</v>
      </c>
      <c r="D297" s="14">
        <v>7.1</v>
      </c>
      <c r="E297" s="14">
        <v>38.159999999999997</v>
      </c>
      <c r="F297" s="14">
        <v>274.98</v>
      </c>
      <c r="G297" s="14">
        <v>96.58</v>
      </c>
      <c r="H297" s="14">
        <v>45.08</v>
      </c>
      <c r="I297" s="14">
        <v>94.5</v>
      </c>
      <c r="J297" s="14">
        <v>1.48</v>
      </c>
      <c r="K297" s="14">
        <v>0.1</v>
      </c>
      <c r="L297" s="14">
        <v>10.15</v>
      </c>
      <c r="M297" s="14">
        <v>0</v>
      </c>
      <c r="N297" s="14">
        <v>2.19</v>
      </c>
      <c r="O297" s="14">
        <v>1104</v>
      </c>
    </row>
    <row r="298" spans="1:15" ht="30" x14ac:dyDescent="0.25">
      <c r="A298" s="33" t="s">
        <v>82</v>
      </c>
      <c r="B298" s="14">
        <v>200</v>
      </c>
      <c r="C298" s="19">
        <v>10.92</v>
      </c>
      <c r="D298" s="19">
        <v>15.52</v>
      </c>
      <c r="E298" s="19">
        <v>48.97</v>
      </c>
      <c r="F298" s="19">
        <v>311.97000000000003</v>
      </c>
      <c r="G298" s="19">
        <v>152.07</v>
      </c>
      <c r="H298" s="19">
        <v>16.91</v>
      </c>
      <c r="I298" s="19">
        <v>144.5</v>
      </c>
      <c r="J298" s="19">
        <v>1.89</v>
      </c>
      <c r="K298" s="19">
        <v>0.13</v>
      </c>
      <c r="L298" s="19">
        <v>2.4300000000000002</v>
      </c>
      <c r="M298" s="19">
        <v>87.29</v>
      </c>
      <c r="N298" s="19">
        <v>1.6</v>
      </c>
      <c r="O298" s="14">
        <v>226</v>
      </c>
    </row>
    <row r="299" spans="1:15" x14ac:dyDescent="0.25">
      <c r="A299" s="29" t="s">
        <v>51</v>
      </c>
      <c r="B299" s="14">
        <v>200</v>
      </c>
      <c r="C299" s="14">
        <v>0</v>
      </c>
      <c r="D299" s="14">
        <v>0</v>
      </c>
      <c r="E299" s="14">
        <v>15</v>
      </c>
      <c r="F299" s="14">
        <v>60</v>
      </c>
      <c r="G299" s="14">
        <v>3.4</v>
      </c>
      <c r="H299" s="14">
        <v>0</v>
      </c>
      <c r="I299" s="14">
        <v>16.079999999999998</v>
      </c>
      <c r="J299" s="14">
        <v>0.03</v>
      </c>
      <c r="K299" s="14">
        <v>0</v>
      </c>
      <c r="L299" s="14">
        <v>0</v>
      </c>
      <c r="M299" s="14">
        <v>0</v>
      </c>
      <c r="N299" s="14">
        <v>0</v>
      </c>
      <c r="O299" s="30" t="s">
        <v>79</v>
      </c>
    </row>
    <row r="300" spans="1:15" x14ac:dyDescent="0.25">
      <c r="A300" s="21" t="s">
        <v>18</v>
      </c>
      <c r="B300" s="23">
        <v>30</v>
      </c>
      <c r="C300" s="14">
        <v>2.2799999999999998</v>
      </c>
      <c r="D300" s="14">
        <v>0.24</v>
      </c>
      <c r="E300" s="14">
        <v>14.76</v>
      </c>
      <c r="F300" s="14">
        <v>70.5</v>
      </c>
      <c r="G300" s="14">
        <v>6.9</v>
      </c>
      <c r="H300" s="14">
        <v>9.9</v>
      </c>
      <c r="I300" s="14">
        <v>19.5</v>
      </c>
      <c r="J300" s="14">
        <v>0.56999999999999995</v>
      </c>
      <c r="K300" s="14">
        <v>3.3000000000000002E-2</v>
      </c>
      <c r="L300" s="14">
        <v>0</v>
      </c>
      <c r="M300" s="14">
        <v>0</v>
      </c>
      <c r="N300" s="14">
        <v>0.21</v>
      </c>
      <c r="O300" s="14">
        <v>18</v>
      </c>
    </row>
    <row r="301" spans="1:15" x14ac:dyDescent="0.25">
      <c r="A301" s="8" t="s">
        <v>37</v>
      </c>
      <c r="B301" s="24">
        <f t="shared" ref="B301:N301" si="50">SUM(B297:B300)</f>
        <v>530</v>
      </c>
      <c r="C301" s="24">
        <f t="shared" si="50"/>
        <v>27.950000000000003</v>
      </c>
      <c r="D301" s="24">
        <f t="shared" si="50"/>
        <v>22.859999999999996</v>
      </c>
      <c r="E301" s="24">
        <f t="shared" si="50"/>
        <v>116.89</v>
      </c>
      <c r="F301" s="24">
        <f t="shared" si="50"/>
        <v>717.45</v>
      </c>
      <c r="G301" s="24">
        <f t="shared" si="50"/>
        <v>258.95</v>
      </c>
      <c r="H301" s="24">
        <f t="shared" si="50"/>
        <v>71.89</v>
      </c>
      <c r="I301" s="24">
        <f t="shared" si="50"/>
        <v>274.58</v>
      </c>
      <c r="J301" s="24">
        <f t="shared" si="50"/>
        <v>3.9699999999999998</v>
      </c>
      <c r="K301" s="24">
        <f t="shared" si="50"/>
        <v>0.26300000000000001</v>
      </c>
      <c r="L301" s="24">
        <f t="shared" si="50"/>
        <v>12.58</v>
      </c>
      <c r="M301" s="24">
        <f t="shared" si="50"/>
        <v>87.29</v>
      </c>
      <c r="N301" s="24">
        <f t="shared" si="50"/>
        <v>4</v>
      </c>
      <c r="O301" s="14"/>
    </row>
    <row r="302" spans="1:15" x14ac:dyDescent="0.25">
      <c r="A302" s="44" t="s">
        <v>16</v>
      </c>
      <c r="B302" s="2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</row>
    <row r="303" spans="1:15" x14ac:dyDescent="0.25">
      <c r="A303" s="21" t="s">
        <v>57</v>
      </c>
      <c r="B303" s="23">
        <v>60</v>
      </c>
      <c r="C303" s="14">
        <v>0.42</v>
      </c>
      <c r="D303" s="14">
        <v>0.06</v>
      </c>
      <c r="E303" s="14">
        <v>1.1399999999999999</v>
      </c>
      <c r="F303" s="14">
        <v>6.6</v>
      </c>
      <c r="G303" s="14">
        <v>13.8</v>
      </c>
      <c r="H303" s="14">
        <v>8.4</v>
      </c>
      <c r="I303" s="14">
        <v>18.62</v>
      </c>
      <c r="J303" s="14">
        <v>0.4</v>
      </c>
      <c r="K303" s="14">
        <v>0.02</v>
      </c>
      <c r="L303" s="14">
        <v>6</v>
      </c>
      <c r="M303" s="14">
        <v>1.86</v>
      </c>
      <c r="N303" s="14">
        <v>0.06</v>
      </c>
      <c r="O303" s="14">
        <v>71</v>
      </c>
    </row>
    <row r="304" spans="1:15" ht="30" x14ac:dyDescent="0.25">
      <c r="A304" s="55" t="s">
        <v>107</v>
      </c>
      <c r="B304" s="14">
        <v>200</v>
      </c>
      <c r="C304" s="14">
        <v>4.1399999999999997</v>
      </c>
      <c r="D304" s="14">
        <v>4.47</v>
      </c>
      <c r="E304" s="14">
        <v>41.2</v>
      </c>
      <c r="F304" s="14">
        <v>172.56</v>
      </c>
      <c r="G304" s="14">
        <v>20.079999999999998</v>
      </c>
      <c r="H304" s="14">
        <v>34.1</v>
      </c>
      <c r="I304" s="14">
        <v>51</v>
      </c>
      <c r="J304" s="14">
        <v>1.46</v>
      </c>
      <c r="K304" s="14">
        <v>0.09</v>
      </c>
      <c r="L304" s="14">
        <v>19.2</v>
      </c>
      <c r="M304" s="14">
        <v>180.3</v>
      </c>
      <c r="N304" s="14">
        <v>0.54</v>
      </c>
      <c r="O304" s="14">
        <v>114</v>
      </c>
    </row>
    <row r="305" spans="1:15" x14ac:dyDescent="0.25">
      <c r="A305" s="42" t="s">
        <v>102</v>
      </c>
      <c r="B305" s="14">
        <v>100</v>
      </c>
      <c r="C305" s="14">
        <v>10.199999999999999</v>
      </c>
      <c r="D305" s="14">
        <v>9.8000000000000007</v>
      </c>
      <c r="E305" s="14">
        <v>9.65</v>
      </c>
      <c r="F305" s="14">
        <v>185.86</v>
      </c>
      <c r="G305" s="14">
        <v>259</v>
      </c>
      <c r="H305" s="14">
        <v>31.23</v>
      </c>
      <c r="I305" s="14">
        <v>0</v>
      </c>
      <c r="J305" s="14">
        <v>0.62</v>
      </c>
      <c r="K305" s="14">
        <v>0</v>
      </c>
      <c r="L305" s="14">
        <v>2.52</v>
      </c>
      <c r="M305" s="14">
        <v>0</v>
      </c>
      <c r="N305" s="14">
        <v>0</v>
      </c>
      <c r="O305" s="14">
        <v>470</v>
      </c>
    </row>
    <row r="306" spans="1:15" ht="30" x14ac:dyDescent="0.25">
      <c r="A306" s="33" t="s">
        <v>89</v>
      </c>
      <c r="B306" s="14">
        <v>150</v>
      </c>
      <c r="C306" s="19">
        <v>3.32</v>
      </c>
      <c r="D306" s="19">
        <v>7.22</v>
      </c>
      <c r="E306" s="19">
        <v>22.63</v>
      </c>
      <c r="F306" s="19">
        <v>160.99</v>
      </c>
      <c r="G306" s="19">
        <v>42.02</v>
      </c>
      <c r="H306" s="19">
        <v>33.619999999999997</v>
      </c>
      <c r="I306" s="19">
        <v>94.9</v>
      </c>
      <c r="J306" s="19">
        <v>1.23</v>
      </c>
      <c r="K306" s="19">
        <v>0.16</v>
      </c>
      <c r="L306" s="19">
        <v>26.7</v>
      </c>
      <c r="M306" s="19">
        <v>34.1</v>
      </c>
      <c r="N306" s="19">
        <v>0.7</v>
      </c>
      <c r="O306" s="30" t="s">
        <v>90</v>
      </c>
    </row>
    <row r="307" spans="1:15" x14ac:dyDescent="0.25">
      <c r="A307" s="21" t="s">
        <v>17</v>
      </c>
      <c r="B307" s="23">
        <v>200</v>
      </c>
      <c r="C307" s="19">
        <v>1</v>
      </c>
      <c r="D307" s="19">
        <v>0.2</v>
      </c>
      <c r="E307" s="19">
        <v>20.2</v>
      </c>
      <c r="F307" s="19">
        <v>92</v>
      </c>
      <c r="G307" s="19">
        <v>14</v>
      </c>
      <c r="H307" s="19">
        <v>8</v>
      </c>
      <c r="I307" s="19">
        <v>2.8</v>
      </c>
      <c r="J307" s="19">
        <v>2.8</v>
      </c>
      <c r="K307" s="19">
        <v>4</v>
      </c>
      <c r="L307" s="19">
        <v>4</v>
      </c>
      <c r="M307" s="19">
        <v>0</v>
      </c>
      <c r="N307" s="19">
        <v>0.2</v>
      </c>
      <c r="O307" s="14">
        <v>484</v>
      </c>
    </row>
    <row r="308" spans="1:15" x14ac:dyDescent="0.25">
      <c r="A308" s="21" t="s">
        <v>18</v>
      </c>
      <c r="B308" s="23">
        <v>30</v>
      </c>
      <c r="C308" s="14">
        <v>2.2799999999999998</v>
      </c>
      <c r="D308" s="14">
        <v>0.24</v>
      </c>
      <c r="E308" s="14">
        <v>14.76</v>
      </c>
      <c r="F308" s="14">
        <v>70.5</v>
      </c>
      <c r="G308" s="14">
        <v>6.9</v>
      </c>
      <c r="H308" s="14">
        <v>9.9</v>
      </c>
      <c r="I308" s="14">
        <v>19.5</v>
      </c>
      <c r="J308" s="14">
        <v>0.56999999999999995</v>
      </c>
      <c r="K308" s="14">
        <v>3.3000000000000002E-2</v>
      </c>
      <c r="L308" s="14">
        <v>0</v>
      </c>
      <c r="M308" s="14">
        <v>0</v>
      </c>
      <c r="N308" s="14">
        <v>0.21</v>
      </c>
      <c r="O308" s="14">
        <v>18</v>
      </c>
    </row>
    <row r="309" spans="1:15" x14ac:dyDescent="0.25">
      <c r="A309" s="21" t="s">
        <v>19</v>
      </c>
      <c r="B309" s="23">
        <v>30</v>
      </c>
      <c r="C309" s="14">
        <v>1.98</v>
      </c>
      <c r="D309" s="14">
        <v>0.36</v>
      </c>
      <c r="E309" s="14">
        <v>10.02</v>
      </c>
      <c r="F309" s="14">
        <v>52.2</v>
      </c>
      <c r="G309" s="14">
        <v>9.9</v>
      </c>
      <c r="H309" s="14">
        <v>17.100000000000001</v>
      </c>
      <c r="I309" s="14">
        <v>70.2</v>
      </c>
      <c r="J309" s="14">
        <v>1.35</v>
      </c>
      <c r="K309" s="14">
        <v>7.4999999999999997E-2</v>
      </c>
      <c r="L309" s="14">
        <v>0</v>
      </c>
      <c r="M309" s="14">
        <v>0</v>
      </c>
      <c r="N309" s="14">
        <v>0.69</v>
      </c>
      <c r="O309" s="14" t="s">
        <v>77</v>
      </c>
    </row>
    <row r="310" spans="1:15" x14ac:dyDescent="0.25">
      <c r="A310" s="8" t="s">
        <v>39</v>
      </c>
      <c r="B310" s="24">
        <f>SUM(B303:B309)</f>
        <v>770</v>
      </c>
      <c r="C310" s="24">
        <f t="shared" ref="C310:N310" si="51">SUM(C303:C309)</f>
        <v>23.34</v>
      </c>
      <c r="D310" s="24">
        <f t="shared" si="51"/>
        <v>22.349999999999998</v>
      </c>
      <c r="E310" s="24">
        <f t="shared" si="51"/>
        <v>119.60000000000001</v>
      </c>
      <c r="F310" s="24">
        <f t="shared" si="51"/>
        <v>740.71</v>
      </c>
      <c r="G310" s="24">
        <f t="shared" si="51"/>
        <v>365.69999999999993</v>
      </c>
      <c r="H310" s="24">
        <f t="shared" si="51"/>
        <v>142.35</v>
      </c>
      <c r="I310" s="24">
        <f t="shared" si="51"/>
        <v>257.02000000000004</v>
      </c>
      <c r="J310" s="24">
        <f t="shared" si="51"/>
        <v>8.43</v>
      </c>
      <c r="K310" s="24">
        <f t="shared" si="51"/>
        <v>4.3780000000000001</v>
      </c>
      <c r="L310" s="24">
        <f t="shared" si="51"/>
        <v>58.42</v>
      </c>
      <c r="M310" s="24">
        <f t="shared" si="51"/>
        <v>216.26000000000002</v>
      </c>
      <c r="N310" s="24">
        <f t="shared" si="51"/>
        <v>2.4</v>
      </c>
      <c r="O310" s="24"/>
    </row>
    <row r="311" spans="1:15" s="1" customFormat="1" x14ac:dyDescent="0.25">
      <c r="A311" s="8" t="s">
        <v>40</v>
      </c>
      <c r="B311" s="24">
        <f>B310+B301</f>
        <v>1300</v>
      </c>
      <c r="C311" s="24">
        <f t="shared" ref="C311:N311" si="52">C310+C301</f>
        <v>51.290000000000006</v>
      </c>
      <c r="D311" s="24">
        <f t="shared" si="52"/>
        <v>45.209999999999994</v>
      </c>
      <c r="E311" s="24">
        <f t="shared" si="52"/>
        <v>236.49</v>
      </c>
      <c r="F311" s="24">
        <f t="shared" si="52"/>
        <v>1458.16</v>
      </c>
      <c r="G311" s="24">
        <f t="shared" si="52"/>
        <v>624.64999999999986</v>
      </c>
      <c r="H311" s="24">
        <f t="shared" si="52"/>
        <v>214.24</v>
      </c>
      <c r="I311" s="24">
        <f t="shared" si="52"/>
        <v>531.6</v>
      </c>
      <c r="J311" s="24">
        <f t="shared" si="52"/>
        <v>12.399999999999999</v>
      </c>
      <c r="K311" s="24">
        <f t="shared" si="52"/>
        <v>4.641</v>
      </c>
      <c r="L311" s="24">
        <f t="shared" si="52"/>
        <v>71</v>
      </c>
      <c r="M311" s="24">
        <f t="shared" si="52"/>
        <v>303.55</v>
      </c>
      <c r="N311" s="24">
        <f t="shared" si="52"/>
        <v>6.4</v>
      </c>
      <c r="O311" s="24"/>
    </row>
    <row r="312" spans="1:15" s="1" customFormat="1" x14ac:dyDescent="0.25">
      <c r="A312" s="8" t="s">
        <v>64</v>
      </c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</row>
    <row r="313" spans="1:15" x14ac:dyDescent="0.25">
      <c r="A313" s="8" t="s">
        <v>21</v>
      </c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</row>
    <row r="314" spans="1:15" ht="30" x14ac:dyDescent="0.25">
      <c r="A314" s="42" t="s">
        <v>103</v>
      </c>
      <c r="B314" s="14">
        <v>170</v>
      </c>
      <c r="C314" s="14">
        <v>22.6</v>
      </c>
      <c r="D314" s="14">
        <v>8</v>
      </c>
      <c r="E314" s="14">
        <v>31</v>
      </c>
      <c r="F314" s="14">
        <v>286</v>
      </c>
      <c r="G314" s="14">
        <v>219</v>
      </c>
      <c r="H314" s="14">
        <v>37</v>
      </c>
      <c r="I314" s="14">
        <v>314</v>
      </c>
      <c r="J314" s="14">
        <v>1.53</v>
      </c>
      <c r="K314" s="14">
        <v>0.12</v>
      </c>
      <c r="L314" s="14">
        <v>0.3</v>
      </c>
      <c r="M314" s="14">
        <v>67</v>
      </c>
      <c r="N314" s="14">
        <v>0.9</v>
      </c>
      <c r="O314" s="14">
        <v>285</v>
      </c>
    </row>
    <row r="315" spans="1:15" x14ac:dyDescent="0.25">
      <c r="A315" s="27" t="s">
        <v>24</v>
      </c>
      <c r="B315" s="14">
        <v>200</v>
      </c>
      <c r="C315" s="14">
        <v>0</v>
      </c>
      <c r="D315" s="14">
        <v>0</v>
      </c>
      <c r="E315" s="14">
        <v>14.97</v>
      </c>
      <c r="F315" s="14">
        <v>59.85</v>
      </c>
      <c r="G315" s="14">
        <v>3.91</v>
      </c>
      <c r="H315" s="14">
        <v>3.08</v>
      </c>
      <c r="I315" s="14">
        <v>8.1999999999999993</v>
      </c>
      <c r="J315" s="14">
        <v>0.62</v>
      </c>
      <c r="K315" s="14">
        <v>7.0000000000000001E-3</v>
      </c>
      <c r="L315" s="14">
        <v>7.0000000000000007E-2</v>
      </c>
      <c r="M315" s="14">
        <v>0.5</v>
      </c>
      <c r="N315" s="14">
        <v>0</v>
      </c>
      <c r="O315" s="14">
        <v>420</v>
      </c>
    </row>
    <row r="316" spans="1:15" x14ac:dyDescent="0.25">
      <c r="A316" s="21" t="s">
        <v>36</v>
      </c>
      <c r="B316" s="14">
        <v>150</v>
      </c>
      <c r="C316" s="19">
        <v>0.6</v>
      </c>
      <c r="D316" s="19">
        <v>2.6</v>
      </c>
      <c r="E316" s="14">
        <v>14.7</v>
      </c>
      <c r="F316" s="14">
        <v>70.5</v>
      </c>
      <c r="G316" s="14">
        <v>24</v>
      </c>
      <c r="H316" s="14">
        <v>13.5</v>
      </c>
      <c r="I316" s="14">
        <v>22</v>
      </c>
      <c r="J316" s="14">
        <v>3.3</v>
      </c>
      <c r="K316" s="14">
        <v>0.06</v>
      </c>
      <c r="L316" s="14">
        <v>15</v>
      </c>
      <c r="M316" s="14">
        <v>0</v>
      </c>
      <c r="N316" s="14">
        <v>0.4</v>
      </c>
      <c r="O316" s="14">
        <v>338</v>
      </c>
    </row>
    <row r="317" spans="1:15" x14ac:dyDescent="0.25">
      <c r="A317" s="21" t="s">
        <v>18</v>
      </c>
      <c r="B317" s="23">
        <v>30</v>
      </c>
      <c r="C317" s="14">
        <v>2.2799999999999998</v>
      </c>
      <c r="D317" s="14">
        <v>0.24</v>
      </c>
      <c r="E317" s="14">
        <v>14.76</v>
      </c>
      <c r="F317" s="14">
        <v>70.5</v>
      </c>
      <c r="G317" s="14">
        <v>6.9</v>
      </c>
      <c r="H317" s="14">
        <v>9.9</v>
      </c>
      <c r="I317" s="14">
        <v>19.5</v>
      </c>
      <c r="J317" s="14">
        <v>0.56999999999999995</v>
      </c>
      <c r="K317" s="14">
        <v>3.3000000000000002E-2</v>
      </c>
      <c r="L317" s="14">
        <v>0</v>
      </c>
      <c r="M317" s="14">
        <v>0</v>
      </c>
      <c r="N317" s="14">
        <v>0.21</v>
      </c>
      <c r="O317" s="14">
        <v>18</v>
      </c>
    </row>
    <row r="318" spans="1:15" x14ac:dyDescent="0.25">
      <c r="A318" s="8" t="s">
        <v>37</v>
      </c>
      <c r="B318" s="24">
        <f>SUM(B314:B317)</f>
        <v>550</v>
      </c>
      <c r="C318" s="24">
        <f t="shared" ref="C318:N318" si="53">SUM(C314:C317)</f>
        <v>25.480000000000004</v>
      </c>
      <c r="D318" s="24">
        <f t="shared" si="53"/>
        <v>10.84</v>
      </c>
      <c r="E318" s="24">
        <f t="shared" si="53"/>
        <v>75.430000000000007</v>
      </c>
      <c r="F318" s="24">
        <f t="shared" si="53"/>
        <v>486.85</v>
      </c>
      <c r="G318" s="24">
        <f t="shared" si="53"/>
        <v>253.81</v>
      </c>
      <c r="H318" s="24">
        <f t="shared" si="53"/>
        <v>63.48</v>
      </c>
      <c r="I318" s="24">
        <f t="shared" si="53"/>
        <v>363.7</v>
      </c>
      <c r="J318" s="24">
        <f t="shared" si="53"/>
        <v>6.02</v>
      </c>
      <c r="K318" s="24">
        <f t="shared" si="53"/>
        <v>0.22</v>
      </c>
      <c r="L318" s="24">
        <f t="shared" si="53"/>
        <v>15.37</v>
      </c>
      <c r="M318" s="24">
        <f t="shared" si="53"/>
        <v>67.5</v>
      </c>
      <c r="N318" s="24">
        <f t="shared" si="53"/>
        <v>1.51</v>
      </c>
      <c r="O318" s="24"/>
    </row>
    <row r="319" spans="1:15" s="1" customFormat="1" x14ac:dyDescent="0.25">
      <c r="A319" s="8" t="s">
        <v>16</v>
      </c>
      <c r="B319" s="2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</row>
    <row r="320" spans="1:15" x14ac:dyDescent="0.25">
      <c r="A320" s="21" t="s">
        <v>104</v>
      </c>
      <c r="B320" s="23">
        <v>60</v>
      </c>
      <c r="C320" s="14">
        <v>0.42</v>
      </c>
      <c r="D320" s="14">
        <v>0.06</v>
      </c>
      <c r="E320" s="14">
        <v>1.1399999999999999</v>
      </c>
      <c r="F320" s="14">
        <v>6.6</v>
      </c>
      <c r="G320" s="14">
        <v>13.8</v>
      </c>
      <c r="H320" s="14">
        <v>8.4</v>
      </c>
      <c r="I320" s="14">
        <v>18.62</v>
      </c>
      <c r="J320" s="14">
        <v>0.4</v>
      </c>
      <c r="K320" s="14">
        <v>0.02</v>
      </c>
      <c r="L320" s="14">
        <v>6</v>
      </c>
      <c r="M320" s="14">
        <v>1.86</v>
      </c>
      <c r="N320" s="14">
        <v>0.06</v>
      </c>
      <c r="O320" s="14">
        <v>71</v>
      </c>
    </row>
    <row r="321" spans="1:15" ht="30" x14ac:dyDescent="0.25">
      <c r="A321" s="31" t="s">
        <v>49</v>
      </c>
      <c r="B321" s="14">
        <v>200</v>
      </c>
      <c r="C321" s="14">
        <v>4.3600000000000003</v>
      </c>
      <c r="D321" s="14">
        <v>6.02</v>
      </c>
      <c r="E321" s="14">
        <v>23.23</v>
      </c>
      <c r="F321" s="14">
        <v>157.18</v>
      </c>
      <c r="G321" s="14">
        <v>12.86</v>
      </c>
      <c r="H321" s="14">
        <v>26.76</v>
      </c>
      <c r="I321" s="14">
        <v>51</v>
      </c>
      <c r="J321" s="14">
        <v>0.91</v>
      </c>
      <c r="K321" s="14">
        <v>0.09</v>
      </c>
      <c r="L321" s="14">
        <v>13.2</v>
      </c>
      <c r="M321" s="14">
        <v>180.3</v>
      </c>
      <c r="N321" s="14">
        <v>0.54</v>
      </c>
      <c r="O321" s="14">
        <v>103</v>
      </c>
    </row>
    <row r="322" spans="1:15" x14ac:dyDescent="0.25">
      <c r="A322" s="21" t="s">
        <v>91</v>
      </c>
      <c r="B322" s="14">
        <v>240</v>
      </c>
      <c r="C322" s="14">
        <v>16.149999999999999</v>
      </c>
      <c r="D322" s="14">
        <v>16.100000000000001</v>
      </c>
      <c r="E322" s="14">
        <v>18.5</v>
      </c>
      <c r="F322" s="14">
        <v>295.58</v>
      </c>
      <c r="G322" s="14">
        <v>245.8</v>
      </c>
      <c r="H322" s="14">
        <v>46.73</v>
      </c>
      <c r="I322" s="14">
        <v>0</v>
      </c>
      <c r="J322" s="14">
        <v>2.06</v>
      </c>
      <c r="K322" s="14">
        <v>0</v>
      </c>
      <c r="L322" s="14">
        <v>55.16</v>
      </c>
      <c r="M322" s="14">
        <v>0</v>
      </c>
      <c r="N322" s="14">
        <v>0</v>
      </c>
      <c r="O322" s="30" t="s">
        <v>92</v>
      </c>
    </row>
    <row r="323" spans="1:15" x14ac:dyDescent="0.25">
      <c r="A323" s="26" t="s">
        <v>25</v>
      </c>
      <c r="B323" s="14">
        <v>200</v>
      </c>
      <c r="C323" s="14">
        <v>0.75</v>
      </c>
      <c r="D323" s="14">
        <v>0</v>
      </c>
      <c r="E323" s="14">
        <v>21.32</v>
      </c>
      <c r="F323" s="14">
        <v>79.3</v>
      </c>
      <c r="G323" s="14">
        <v>18.3</v>
      </c>
      <c r="H323" s="14">
        <v>12</v>
      </c>
      <c r="I323" s="14">
        <v>0</v>
      </c>
      <c r="J323" s="14">
        <v>0.83</v>
      </c>
      <c r="K323" s="14">
        <v>0</v>
      </c>
      <c r="L323" s="14">
        <v>26</v>
      </c>
      <c r="M323" s="14">
        <v>0</v>
      </c>
      <c r="N323" s="14">
        <v>0</v>
      </c>
      <c r="O323" s="14">
        <v>820</v>
      </c>
    </row>
    <row r="324" spans="1:15" x14ac:dyDescent="0.25">
      <c r="A324" s="21" t="s">
        <v>18</v>
      </c>
      <c r="B324" s="23">
        <v>30</v>
      </c>
      <c r="C324" s="14">
        <v>2.2799999999999998</v>
      </c>
      <c r="D324" s="14">
        <v>0.24</v>
      </c>
      <c r="E324" s="14">
        <v>14.76</v>
      </c>
      <c r="F324" s="14">
        <v>70.5</v>
      </c>
      <c r="G324" s="14">
        <v>6.9</v>
      </c>
      <c r="H324" s="14">
        <v>9.9</v>
      </c>
      <c r="I324" s="14">
        <v>19.5</v>
      </c>
      <c r="J324" s="14">
        <v>0.56999999999999995</v>
      </c>
      <c r="K324" s="14">
        <v>3.3000000000000002E-2</v>
      </c>
      <c r="L324" s="14">
        <v>0</v>
      </c>
      <c r="M324" s="14">
        <v>0</v>
      </c>
      <c r="N324" s="14">
        <v>0.21</v>
      </c>
      <c r="O324" s="14">
        <v>18</v>
      </c>
    </row>
    <row r="325" spans="1:15" x14ac:dyDescent="0.25">
      <c r="A325" s="21" t="s">
        <v>19</v>
      </c>
      <c r="B325" s="23">
        <v>30</v>
      </c>
      <c r="C325" s="14">
        <v>1.98</v>
      </c>
      <c r="D325" s="14">
        <v>0.36</v>
      </c>
      <c r="E325" s="14">
        <v>10.02</v>
      </c>
      <c r="F325" s="14">
        <v>52.2</v>
      </c>
      <c r="G325" s="14">
        <v>9.9</v>
      </c>
      <c r="H325" s="14">
        <v>17.100000000000001</v>
      </c>
      <c r="I325" s="14">
        <v>70.2</v>
      </c>
      <c r="J325" s="14">
        <v>1.35</v>
      </c>
      <c r="K325" s="14">
        <v>7.4999999999999997E-2</v>
      </c>
      <c r="L325" s="14">
        <v>0</v>
      </c>
      <c r="M325" s="14">
        <v>0</v>
      </c>
      <c r="N325" s="14">
        <v>0.69</v>
      </c>
      <c r="O325" s="14" t="s">
        <v>77</v>
      </c>
    </row>
    <row r="326" spans="1:15" x14ac:dyDescent="0.25">
      <c r="A326" s="8" t="s">
        <v>39</v>
      </c>
      <c r="B326" s="24">
        <f t="shared" ref="B326:N326" si="54">SUM(B320:B325)</f>
        <v>760</v>
      </c>
      <c r="C326" s="24">
        <f t="shared" si="54"/>
        <v>25.94</v>
      </c>
      <c r="D326" s="24">
        <f t="shared" si="54"/>
        <v>22.779999999999998</v>
      </c>
      <c r="E326" s="24">
        <f t="shared" si="54"/>
        <v>88.97</v>
      </c>
      <c r="F326" s="24">
        <f t="shared" si="54"/>
        <v>661.36</v>
      </c>
      <c r="G326" s="24">
        <f t="shared" si="54"/>
        <v>307.56</v>
      </c>
      <c r="H326" s="24">
        <f t="shared" si="54"/>
        <v>120.89000000000001</v>
      </c>
      <c r="I326" s="24">
        <f t="shared" si="54"/>
        <v>159.32</v>
      </c>
      <c r="J326" s="24">
        <f t="shared" si="54"/>
        <v>6.120000000000001</v>
      </c>
      <c r="K326" s="24">
        <f t="shared" si="54"/>
        <v>0.21800000000000003</v>
      </c>
      <c r="L326" s="24">
        <f t="shared" si="54"/>
        <v>100.36</v>
      </c>
      <c r="M326" s="24">
        <f t="shared" si="54"/>
        <v>182.16000000000003</v>
      </c>
      <c r="N326" s="24">
        <f t="shared" si="54"/>
        <v>1.5</v>
      </c>
      <c r="O326" s="24"/>
    </row>
    <row r="327" spans="1:15" s="1" customFormat="1" ht="15.75" customHeight="1" x14ac:dyDescent="0.25">
      <c r="A327" s="8" t="s">
        <v>40</v>
      </c>
      <c r="B327" s="24">
        <f t="shared" ref="B327:N327" si="55">B326+B318</f>
        <v>1310</v>
      </c>
      <c r="C327" s="24">
        <f t="shared" si="55"/>
        <v>51.42</v>
      </c>
      <c r="D327" s="24">
        <f t="shared" si="55"/>
        <v>33.619999999999997</v>
      </c>
      <c r="E327" s="24">
        <f t="shared" si="55"/>
        <v>164.4</v>
      </c>
      <c r="F327" s="24">
        <f t="shared" si="55"/>
        <v>1148.21</v>
      </c>
      <c r="G327" s="24">
        <f t="shared" si="55"/>
        <v>561.37</v>
      </c>
      <c r="H327" s="24">
        <f t="shared" si="55"/>
        <v>184.37</v>
      </c>
      <c r="I327" s="24">
        <f t="shared" si="55"/>
        <v>523.02</v>
      </c>
      <c r="J327" s="24">
        <f t="shared" si="55"/>
        <v>12.14</v>
      </c>
      <c r="K327" s="24">
        <f t="shared" si="55"/>
        <v>0.43800000000000006</v>
      </c>
      <c r="L327" s="24">
        <f t="shared" si="55"/>
        <v>115.73</v>
      </c>
      <c r="M327" s="24">
        <f t="shared" si="55"/>
        <v>249.66000000000003</v>
      </c>
      <c r="N327" s="24">
        <f t="shared" si="55"/>
        <v>3.01</v>
      </c>
      <c r="O327" s="14"/>
    </row>
    <row r="328" spans="1:15" x14ac:dyDescent="0.25">
      <c r="A328" s="8" t="s">
        <v>65</v>
      </c>
      <c r="B328" s="2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</row>
    <row r="329" spans="1:15" x14ac:dyDescent="0.25">
      <c r="A329" s="8" t="s">
        <v>21</v>
      </c>
      <c r="B329" s="2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</row>
    <row r="330" spans="1:15" ht="30" x14ac:dyDescent="0.25">
      <c r="A330" s="33" t="s">
        <v>85</v>
      </c>
      <c r="B330" s="14">
        <v>210</v>
      </c>
      <c r="C330" s="14">
        <v>6.24</v>
      </c>
      <c r="D330" s="14">
        <v>6.26</v>
      </c>
      <c r="E330" s="14">
        <v>33.380000000000003</v>
      </c>
      <c r="F330" s="14">
        <v>215.68</v>
      </c>
      <c r="G330" s="14">
        <v>132.25</v>
      </c>
      <c r="H330" s="14">
        <v>20.170000000000002</v>
      </c>
      <c r="I330" s="14">
        <v>111</v>
      </c>
      <c r="J330" s="14">
        <v>0.46</v>
      </c>
      <c r="K330" s="14">
        <v>0.08</v>
      </c>
      <c r="L330" s="14">
        <v>10.84</v>
      </c>
      <c r="M330" s="14">
        <v>46.15</v>
      </c>
      <c r="N330" s="14">
        <v>1.1000000000000001</v>
      </c>
      <c r="O330" s="14">
        <v>350</v>
      </c>
    </row>
    <row r="331" spans="1:15" x14ac:dyDescent="0.25">
      <c r="A331" s="29" t="s">
        <v>52</v>
      </c>
      <c r="B331" s="14">
        <v>60</v>
      </c>
      <c r="C331" s="14">
        <v>3.14</v>
      </c>
      <c r="D331" s="14">
        <v>5.72</v>
      </c>
      <c r="E331" s="14">
        <v>20.95</v>
      </c>
      <c r="F331" s="14">
        <v>113.38</v>
      </c>
      <c r="G331" s="14">
        <v>66.63</v>
      </c>
      <c r="H331" s="14">
        <v>8.17</v>
      </c>
      <c r="I331" s="14">
        <v>102</v>
      </c>
      <c r="J331" s="14">
        <v>0.55000000000000004</v>
      </c>
      <c r="K331" s="14">
        <v>0.17</v>
      </c>
      <c r="L331" s="14">
        <v>0.47</v>
      </c>
      <c r="M331" s="14">
        <v>212.48</v>
      </c>
      <c r="N331" s="14">
        <v>1.34</v>
      </c>
      <c r="O331" s="14" t="s">
        <v>77</v>
      </c>
    </row>
    <row r="332" spans="1:15" x14ac:dyDescent="0.25">
      <c r="A332" s="21" t="s">
        <v>47</v>
      </c>
      <c r="B332" s="22">
        <v>200</v>
      </c>
      <c r="C332" s="19">
        <v>4.25</v>
      </c>
      <c r="D332" s="19">
        <v>3.48</v>
      </c>
      <c r="E332" s="19">
        <v>16.07</v>
      </c>
      <c r="F332" s="19">
        <v>113.94</v>
      </c>
      <c r="G332" s="19">
        <v>146.16</v>
      </c>
      <c r="H332" s="19">
        <v>24.6</v>
      </c>
      <c r="I332" s="19">
        <v>52.75</v>
      </c>
      <c r="J332" s="19">
        <v>0.3</v>
      </c>
      <c r="K332" s="19">
        <v>1.9E-2</v>
      </c>
      <c r="L332" s="19">
        <v>12.4</v>
      </c>
      <c r="M332" s="19">
        <v>0</v>
      </c>
      <c r="N332" s="19">
        <v>7.12</v>
      </c>
      <c r="O332" s="14">
        <v>419</v>
      </c>
    </row>
    <row r="333" spans="1:15" x14ac:dyDescent="0.25">
      <c r="A333" s="21" t="s">
        <v>18</v>
      </c>
      <c r="B333" s="23">
        <v>30</v>
      </c>
      <c r="C333" s="14">
        <v>2.2799999999999998</v>
      </c>
      <c r="D333" s="14">
        <v>0.24</v>
      </c>
      <c r="E333" s="14">
        <v>14.76</v>
      </c>
      <c r="F333" s="14">
        <v>70.5</v>
      </c>
      <c r="G333" s="14">
        <v>6.9</v>
      </c>
      <c r="H333" s="14">
        <v>9.9</v>
      </c>
      <c r="I333" s="14">
        <v>19.5</v>
      </c>
      <c r="J333" s="14">
        <v>0.56999999999999995</v>
      </c>
      <c r="K333" s="14">
        <v>3.3000000000000002E-2</v>
      </c>
      <c r="L333" s="14">
        <v>0</v>
      </c>
      <c r="M333" s="14">
        <v>0</v>
      </c>
      <c r="N333" s="14">
        <v>0.21</v>
      </c>
      <c r="O333" s="14">
        <v>18</v>
      </c>
    </row>
    <row r="334" spans="1:15" x14ac:dyDescent="0.25">
      <c r="A334" s="8" t="s">
        <v>37</v>
      </c>
      <c r="B334" s="24">
        <f>SUM(B330:B333)</f>
        <v>500</v>
      </c>
      <c r="C334" s="24">
        <f t="shared" ref="C334:N334" si="56">SUM(C330:C333)</f>
        <v>15.91</v>
      </c>
      <c r="D334" s="24">
        <f t="shared" si="56"/>
        <v>15.700000000000001</v>
      </c>
      <c r="E334" s="24">
        <f t="shared" si="56"/>
        <v>85.160000000000011</v>
      </c>
      <c r="F334" s="24">
        <f t="shared" si="56"/>
        <v>513.5</v>
      </c>
      <c r="G334" s="24">
        <f t="shared" si="56"/>
        <v>351.93999999999994</v>
      </c>
      <c r="H334" s="24">
        <f t="shared" si="56"/>
        <v>62.84</v>
      </c>
      <c r="I334" s="24">
        <f t="shared" si="56"/>
        <v>285.25</v>
      </c>
      <c r="J334" s="24">
        <f t="shared" si="56"/>
        <v>1.88</v>
      </c>
      <c r="K334" s="24">
        <f t="shared" si="56"/>
        <v>0.30200000000000005</v>
      </c>
      <c r="L334" s="24">
        <f t="shared" si="56"/>
        <v>23.71</v>
      </c>
      <c r="M334" s="24">
        <f t="shared" si="56"/>
        <v>258.63</v>
      </c>
      <c r="N334" s="24">
        <f t="shared" si="56"/>
        <v>9.7700000000000014</v>
      </c>
      <c r="O334" s="24"/>
    </row>
    <row r="335" spans="1:15" s="1" customFormat="1" x14ac:dyDescent="0.25">
      <c r="A335" s="8" t="s">
        <v>23</v>
      </c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</row>
    <row r="336" spans="1:15" x14ac:dyDescent="0.25">
      <c r="A336" s="51" t="s">
        <v>94</v>
      </c>
      <c r="B336" s="23">
        <v>60</v>
      </c>
      <c r="C336" s="14">
        <v>1.86</v>
      </c>
      <c r="D336" s="14">
        <v>0.12</v>
      </c>
      <c r="E336" s="14">
        <v>3.9</v>
      </c>
      <c r="F336" s="14">
        <v>24</v>
      </c>
      <c r="G336" s="14">
        <v>12</v>
      </c>
      <c r="H336" s="14">
        <v>11.4</v>
      </c>
      <c r="I336" s="14">
        <v>18.62</v>
      </c>
      <c r="J336" s="14">
        <v>0.78</v>
      </c>
      <c r="K336" s="14">
        <v>0.02</v>
      </c>
      <c r="L336" s="14">
        <v>4.68</v>
      </c>
      <c r="M336" s="14">
        <v>1.86</v>
      </c>
      <c r="N336" s="14">
        <v>0.06</v>
      </c>
      <c r="O336" s="14">
        <v>20</v>
      </c>
    </row>
    <row r="337" spans="1:15" x14ac:dyDescent="0.25">
      <c r="A337" s="21" t="s">
        <v>28</v>
      </c>
      <c r="B337" s="14">
        <v>200</v>
      </c>
      <c r="C337" s="14">
        <v>2.2200000000000002</v>
      </c>
      <c r="D337" s="14">
        <v>5.79</v>
      </c>
      <c r="E337" s="14">
        <v>21.52</v>
      </c>
      <c r="F337" s="14">
        <v>112.84</v>
      </c>
      <c r="G337" s="14">
        <v>36.049999999999997</v>
      </c>
      <c r="H337" s="14">
        <v>23.79</v>
      </c>
      <c r="I337" s="14">
        <v>41.3</v>
      </c>
      <c r="J337" s="14">
        <v>0.88</v>
      </c>
      <c r="K337" s="14">
        <v>0.06</v>
      </c>
      <c r="L337" s="14">
        <v>26.74</v>
      </c>
      <c r="M337" s="14">
        <v>191.4</v>
      </c>
      <c r="N337" s="14">
        <v>0.6</v>
      </c>
      <c r="O337" s="14">
        <v>131</v>
      </c>
    </row>
    <row r="338" spans="1:15" x14ac:dyDescent="0.25">
      <c r="A338" s="48" t="s">
        <v>31</v>
      </c>
      <c r="B338" s="4">
        <v>240</v>
      </c>
      <c r="C338" s="4">
        <v>18.05</v>
      </c>
      <c r="D338" s="4">
        <v>17.260000000000002</v>
      </c>
      <c r="E338" s="4">
        <v>27.5</v>
      </c>
      <c r="F338" s="4">
        <v>337.83</v>
      </c>
      <c r="G338" s="4">
        <v>27.01</v>
      </c>
      <c r="H338" s="4">
        <v>58.19</v>
      </c>
      <c r="I338" s="4">
        <v>97.2</v>
      </c>
      <c r="J338" s="4">
        <v>2.93</v>
      </c>
      <c r="K338" s="4">
        <v>0.23</v>
      </c>
      <c r="L338" s="4">
        <v>34.54</v>
      </c>
      <c r="M338" s="4">
        <v>15.14</v>
      </c>
      <c r="N338" s="4">
        <v>3.08</v>
      </c>
      <c r="O338" s="4">
        <v>283</v>
      </c>
    </row>
    <row r="339" spans="1:15" x14ac:dyDescent="0.25">
      <c r="A339" s="21" t="s">
        <v>106</v>
      </c>
      <c r="B339" s="23">
        <v>200</v>
      </c>
      <c r="C339" s="19">
        <v>0</v>
      </c>
      <c r="D339" s="19">
        <v>0</v>
      </c>
      <c r="E339" s="19">
        <v>16.54</v>
      </c>
      <c r="F339" s="19">
        <v>66.510000000000005</v>
      </c>
      <c r="G339" s="19">
        <v>0.5</v>
      </c>
      <c r="H339" s="19">
        <v>0</v>
      </c>
      <c r="I339" s="19">
        <v>0</v>
      </c>
      <c r="J339" s="19">
        <v>0.5</v>
      </c>
      <c r="K339" s="19">
        <v>0</v>
      </c>
      <c r="L339" s="19">
        <v>0</v>
      </c>
      <c r="M339" s="19">
        <v>0</v>
      </c>
      <c r="N339" s="19">
        <v>0</v>
      </c>
      <c r="O339" s="14" t="s">
        <v>77</v>
      </c>
    </row>
    <row r="340" spans="1:15" x14ac:dyDescent="0.25">
      <c r="A340" s="21" t="s">
        <v>18</v>
      </c>
      <c r="B340" s="23">
        <v>30</v>
      </c>
      <c r="C340" s="14">
        <v>2.2799999999999998</v>
      </c>
      <c r="D340" s="14">
        <v>0.24</v>
      </c>
      <c r="E340" s="14">
        <v>14.76</v>
      </c>
      <c r="F340" s="14">
        <v>70.5</v>
      </c>
      <c r="G340" s="14">
        <v>6.9</v>
      </c>
      <c r="H340" s="14">
        <v>9.9</v>
      </c>
      <c r="I340" s="14">
        <v>19.5</v>
      </c>
      <c r="J340" s="14">
        <v>0.56999999999999995</v>
      </c>
      <c r="K340" s="14">
        <v>3.3000000000000002E-2</v>
      </c>
      <c r="L340" s="14">
        <v>0</v>
      </c>
      <c r="M340" s="14">
        <v>0</v>
      </c>
      <c r="N340" s="14">
        <v>0.21</v>
      </c>
      <c r="O340" s="14">
        <v>18</v>
      </c>
    </row>
    <row r="341" spans="1:15" x14ac:dyDescent="0.25">
      <c r="A341" s="21" t="s">
        <v>19</v>
      </c>
      <c r="B341" s="23">
        <v>30</v>
      </c>
      <c r="C341" s="14">
        <v>1.98</v>
      </c>
      <c r="D341" s="14">
        <v>0.36</v>
      </c>
      <c r="E341" s="14">
        <v>10.02</v>
      </c>
      <c r="F341" s="14">
        <v>52.2</v>
      </c>
      <c r="G341" s="14">
        <v>9.9</v>
      </c>
      <c r="H341" s="14">
        <v>17.100000000000001</v>
      </c>
      <c r="I341" s="14">
        <v>70.2</v>
      </c>
      <c r="J341" s="14">
        <v>1.35</v>
      </c>
      <c r="K341" s="14">
        <v>7.4999999999999997E-2</v>
      </c>
      <c r="L341" s="14">
        <v>0</v>
      </c>
      <c r="M341" s="14">
        <v>0</v>
      </c>
      <c r="N341" s="14">
        <v>0.69</v>
      </c>
      <c r="O341" s="14" t="s">
        <v>77</v>
      </c>
    </row>
    <row r="342" spans="1:15" x14ac:dyDescent="0.25">
      <c r="A342" s="8" t="s">
        <v>46</v>
      </c>
      <c r="B342" s="24">
        <f>SUM(B336:B341)</f>
        <v>760</v>
      </c>
      <c r="C342" s="24">
        <f t="shared" ref="C342:N342" si="57">SUM(C336:C341)</f>
        <v>26.390000000000004</v>
      </c>
      <c r="D342" s="24">
        <f t="shared" si="57"/>
        <v>23.77</v>
      </c>
      <c r="E342" s="24">
        <f t="shared" si="57"/>
        <v>94.240000000000009</v>
      </c>
      <c r="F342" s="24">
        <f t="shared" si="57"/>
        <v>663.88</v>
      </c>
      <c r="G342" s="24">
        <f t="shared" si="57"/>
        <v>92.360000000000014</v>
      </c>
      <c r="H342" s="24">
        <f t="shared" si="57"/>
        <v>120.38</v>
      </c>
      <c r="I342" s="24">
        <f t="shared" si="57"/>
        <v>246.82</v>
      </c>
      <c r="J342" s="24">
        <f t="shared" si="57"/>
        <v>7.01</v>
      </c>
      <c r="K342" s="24">
        <f t="shared" si="57"/>
        <v>0.41799999999999998</v>
      </c>
      <c r="L342" s="24">
        <f t="shared" si="57"/>
        <v>65.959999999999994</v>
      </c>
      <c r="M342" s="24">
        <f t="shared" si="57"/>
        <v>208.40000000000003</v>
      </c>
      <c r="N342" s="24">
        <f t="shared" si="57"/>
        <v>4.6400000000000006</v>
      </c>
      <c r="O342" s="24"/>
    </row>
    <row r="343" spans="1:15" s="1" customFormat="1" x14ac:dyDescent="0.25">
      <c r="A343" s="8" t="s">
        <v>40</v>
      </c>
      <c r="B343" s="24">
        <f>B342+B334</f>
        <v>1260</v>
      </c>
      <c r="C343" s="24">
        <f t="shared" ref="C343:N343" si="58">C342+C334</f>
        <v>42.300000000000004</v>
      </c>
      <c r="D343" s="24">
        <f t="shared" si="58"/>
        <v>39.47</v>
      </c>
      <c r="E343" s="24">
        <f t="shared" si="58"/>
        <v>179.40000000000003</v>
      </c>
      <c r="F343" s="24">
        <f t="shared" si="58"/>
        <v>1177.3800000000001</v>
      </c>
      <c r="G343" s="24">
        <f t="shared" si="58"/>
        <v>444.29999999999995</v>
      </c>
      <c r="H343" s="24">
        <f t="shared" si="58"/>
        <v>183.22</v>
      </c>
      <c r="I343" s="24">
        <f t="shared" si="58"/>
        <v>532.06999999999994</v>
      </c>
      <c r="J343" s="24">
        <f t="shared" si="58"/>
        <v>8.89</v>
      </c>
      <c r="K343" s="24">
        <f t="shared" si="58"/>
        <v>0.72</v>
      </c>
      <c r="L343" s="24">
        <f t="shared" si="58"/>
        <v>89.669999999999987</v>
      </c>
      <c r="M343" s="24">
        <f t="shared" si="58"/>
        <v>467.03000000000003</v>
      </c>
      <c r="N343" s="24">
        <f t="shared" si="58"/>
        <v>14.410000000000002</v>
      </c>
      <c r="O343" s="24"/>
    </row>
    <row r="344" spans="1:15" s="1" customFormat="1" x14ac:dyDescent="0.25">
      <c r="A344" s="21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</row>
    <row r="345" spans="1:15" x14ac:dyDescent="0.25">
      <c r="A345" s="58" t="s">
        <v>110</v>
      </c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</row>
    <row r="346" spans="1:15" ht="15" customHeight="1" x14ac:dyDescent="0.25">
      <c r="A346" s="57" t="s">
        <v>111</v>
      </c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/>
      <c r="N346"/>
      <c r="O346"/>
    </row>
    <row r="347" spans="1:15" ht="44.25" customHeight="1" x14ac:dyDescent="0.25">
      <c r="A347" s="66" t="s">
        <v>112</v>
      </c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</row>
    <row r="348" spans="1:15" ht="51.75" customHeight="1" x14ac:dyDescent="0.25">
      <c r="A348" s="66" t="s">
        <v>113</v>
      </c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</row>
    <row r="349" spans="1:15" ht="32.25" customHeight="1" x14ac:dyDescent="0.25">
      <c r="A349" s="66" t="s">
        <v>114</v>
      </c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</row>
    <row r="350" spans="1:15" x14ac:dyDescent="0.25">
      <c r="A350" t="s">
        <v>42</v>
      </c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/>
      <c r="N350"/>
      <c r="O350"/>
    </row>
    <row r="351" spans="1:15" x14ac:dyDescent="0.25">
      <c r="M351" s="45"/>
      <c r="N351" s="45"/>
    </row>
  </sheetData>
  <mergeCells count="14">
    <mergeCell ref="A1:N1"/>
    <mergeCell ref="A2:A3"/>
    <mergeCell ref="B2:B3"/>
    <mergeCell ref="C2:C3"/>
    <mergeCell ref="D2:D3"/>
    <mergeCell ref="E2:E3"/>
    <mergeCell ref="F2:F3"/>
    <mergeCell ref="G2:J2"/>
    <mergeCell ref="K2:N2"/>
    <mergeCell ref="O2:O3"/>
    <mergeCell ref="E4:F4"/>
    <mergeCell ref="A347:O347"/>
    <mergeCell ref="A348:O348"/>
    <mergeCell ref="A349:O349"/>
  </mergeCells>
  <pageMargins left="0" right="0" top="0" bottom="0" header="0" footer="0"/>
  <pageSetup paperSize="9" scale="82" orientation="landscape" r:id="rId1"/>
  <rowBreaks count="9" manualBreakCount="9">
    <brk id="38" max="16383" man="1"/>
    <brk id="72" max="16383" man="1"/>
    <brk id="106" max="16383" man="1"/>
    <brk id="140" max="16383" man="1"/>
    <brk id="175" max="16383" man="1"/>
    <brk id="209" max="16383" man="1"/>
    <brk id="242" max="16383" man="1"/>
    <brk id="276" max="16383" man="1"/>
    <brk id="3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берем это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2025-05-26T07:53:15Z</dcterms:modified>
</cp:coreProperties>
</file>